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ournal production\Journal Production Teamwork\AJSLP\2017 In Progress\Maas0110\Supp mat\"/>
    </mc:Choice>
  </mc:AlternateContent>
  <bookViews>
    <workbookView xWindow="0" yWindow="0" windowWidth="19200" windowHeight="11160" tabRatio="719" activeTab="2"/>
  </bookViews>
  <sheets>
    <sheet name="PARTICIPANT overall" sheetId="10" r:id="rId1"/>
    <sheet name="PARTICIPANT by FRIC+VOWEL" sheetId="6" r:id="rId2"/>
    <sheet name="GROUP by FRIC+VOWEL" sheetId="7" r:id="rId3"/>
    <sheet name="GROUP F-ratio by vowel" sheetId="12" r:id="rId4"/>
    <sheet name="GROUP V-ratio by fricative" sheetId="13" r:id="rId5"/>
  </sheets>
  <calcPr calcId="162913"/>
</workbook>
</file>

<file path=xl/calcChain.xml><?xml version="1.0" encoding="utf-8"?>
<calcChain xmlns="http://schemas.openxmlformats.org/spreadsheetml/2006/main">
  <c r="E42" i="10" l="1"/>
  <c r="I28" i="10" l="1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H41" i="10" l="1"/>
  <c r="G42" i="10" l="1"/>
  <c r="C41" i="10"/>
  <c r="D41" i="10"/>
  <c r="F41" i="10"/>
  <c r="I3" i="10"/>
  <c r="I4" i="10"/>
  <c r="I5" i="10"/>
  <c r="I6" i="10"/>
  <c r="I7" i="10"/>
  <c r="I8" i="10"/>
  <c r="I9" i="10"/>
  <c r="I10" i="10"/>
  <c r="I11" i="10"/>
  <c r="I29" i="10"/>
  <c r="I30" i="10"/>
  <c r="I31" i="10"/>
  <c r="I32" i="10"/>
  <c r="I33" i="10"/>
  <c r="I34" i="10"/>
  <c r="I35" i="10"/>
  <c r="I36" i="10"/>
  <c r="I37" i="10"/>
  <c r="I38" i="10"/>
  <c r="I39" i="10"/>
  <c r="I2" i="10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2" i="6"/>
  <c r="I42" i="10" l="1"/>
</calcChain>
</file>

<file path=xl/comments1.xml><?xml version="1.0" encoding="utf-8"?>
<comments xmlns="http://schemas.openxmlformats.org/spreadsheetml/2006/main">
  <authors>
    <author>Edwin Maas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Total number of trials adminstered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errors.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Error percentage.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trials with recording/analysis problems.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Percentage of trials with recording/analysis problems.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trials included in acoustic analyses.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Percentage of trials included in acoustic analyses. </t>
        </r>
      </text>
    </comment>
  </commentList>
</comments>
</file>

<file path=xl/comments2.xml><?xml version="1.0" encoding="utf-8"?>
<comments xmlns="http://schemas.openxmlformats.org/spreadsheetml/2006/main">
  <authors>
    <author>Edwin Maas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Pink shading indicates targets excluded from acoustic analyses for given participant.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Total number of trials adminstered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errors.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Error percentage.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trials with recording/analysis problems.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Percentage of trials with recording/analysis problems.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trials included in acoustic analyses.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Percentage of trials included in acoustic analyses. </t>
        </r>
      </text>
    </comment>
  </commentList>
</comments>
</file>

<file path=xl/comments3.xml><?xml version="1.0" encoding="utf-8"?>
<comments xmlns="http://schemas.openxmlformats.org/spreadsheetml/2006/main">
  <authors>
    <author>Edwin Maas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Mean error percentage.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Standard deviation of error percentage.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Mean percentage of trials with recording/analysis problems.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Standard deviation of percentage of trials with recording/analysis problems.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Number of participants contributing to the trials for acoustic analysis.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Mean number of trials included in acoustic analyses.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Edwin Maas:</t>
        </r>
        <r>
          <rPr>
            <sz val="9"/>
            <color indexed="81"/>
            <rFont val="Tahoma"/>
            <family val="2"/>
          </rPr>
          <t xml:space="preserve">
Standard deviation of number of trials included in acoustic analysis.</t>
        </r>
      </text>
    </comment>
  </commentList>
</comments>
</file>

<file path=xl/sharedStrings.xml><?xml version="1.0" encoding="utf-8"?>
<sst xmlns="http://schemas.openxmlformats.org/spreadsheetml/2006/main" count="694" uniqueCount="79">
  <si>
    <t>adult</t>
  </si>
  <si>
    <t>TD9</t>
  </si>
  <si>
    <t>TD6</t>
  </si>
  <si>
    <t>SSD6</t>
  </si>
  <si>
    <t>SSD9</t>
  </si>
  <si>
    <t>fricative</t>
  </si>
  <si>
    <t>vowel</t>
  </si>
  <si>
    <t>group</t>
  </si>
  <si>
    <t>n</t>
  </si>
  <si>
    <t>s</t>
  </si>
  <si>
    <t>i</t>
  </si>
  <si>
    <t>u</t>
  </si>
  <si>
    <t>sh</t>
  </si>
  <si>
    <t>participant</t>
  </si>
  <si>
    <t>%err_SD</t>
  </si>
  <si>
    <t>%err_mean</t>
  </si>
  <si>
    <t>%err</t>
  </si>
  <si>
    <t>#err</t>
  </si>
  <si>
    <t>all-trials</t>
  </si>
  <si>
    <t>m1onset-mean</t>
  </si>
  <si>
    <t>m1onset-median</t>
  </si>
  <si>
    <t>m1mid-mean</t>
  </si>
  <si>
    <t>m1mid-median</t>
  </si>
  <si>
    <t>m1offset-mean</t>
  </si>
  <si>
    <t>m1offset-median</t>
  </si>
  <si>
    <t>m1onset-SD</t>
  </si>
  <si>
    <t>m1mid-SD</t>
  </si>
  <si>
    <t>m1offset-SD</t>
  </si>
  <si>
    <t>dur-SD</t>
  </si>
  <si>
    <t>%rec-mean</t>
  </si>
  <si>
    <t>%rec-SD</t>
  </si>
  <si>
    <t>#rec</t>
  </si>
  <si>
    <t>%rec</t>
  </si>
  <si>
    <t>dur-mean</t>
  </si>
  <si>
    <t>#trials_for-AcAn</t>
  </si>
  <si>
    <t>%trials_forAcAn</t>
  </si>
  <si>
    <t>#trials_forAcAn</t>
  </si>
  <si>
    <t>n_AcAn</t>
  </si>
  <si>
    <t>dur-median</t>
  </si>
  <si>
    <t>sum</t>
  </si>
  <si>
    <t>mean</t>
  </si>
  <si>
    <t>#trials_forAcAn-mean</t>
  </si>
  <si>
    <t>#trials_forAcAn-SD</t>
  </si>
  <si>
    <t>nS</t>
  </si>
  <si>
    <t>nSH</t>
  </si>
  <si>
    <t>m1oncontmn</t>
  </si>
  <si>
    <t>m1contmn</t>
  </si>
  <si>
    <t>m1offcontmn</t>
  </si>
  <si>
    <t>m1ondiffmn</t>
  </si>
  <si>
    <t>m1diffmn</t>
  </si>
  <si>
    <t>m1offdiffmn</t>
  </si>
  <si>
    <t>m1oncontsd</t>
  </si>
  <si>
    <t>m1offcontsd</t>
  </si>
  <si>
    <t>m1ondiffsd</t>
  </si>
  <si>
    <t>m1diffsd</t>
  </si>
  <si>
    <t>m1offdiffsd</t>
  </si>
  <si>
    <t>m1contsd</t>
  </si>
  <si>
    <t>m1iuon</t>
  </si>
  <si>
    <t>m1iuoff</t>
  </si>
  <si>
    <t>m1iu</t>
  </si>
  <si>
    <t>m1iuSD</t>
  </si>
  <si>
    <t>ni</t>
  </si>
  <si>
    <t>nu</t>
  </si>
  <si>
    <t>m1iuonSD</t>
  </si>
  <si>
    <t>m1iuoffSD</t>
  </si>
  <si>
    <t>m1iuonDIF</t>
  </si>
  <si>
    <t>m1iuDIF</t>
  </si>
  <si>
    <t>m1iuoffDIF</t>
  </si>
  <si>
    <t>m1iuonDIFsd</t>
  </si>
  <si>
    <t>m1iuDIFsd</t>
  </si>
  <si>
    <t>m1iuoffDIFsd</t>
  </si>
  <si>
    <t>durmn</t>
  </si>
  <si>
    <t>M1onmn</t>
  </si>
  <si>
    <t>M1mn</t>
  </si>
  <si>
    <t>M1offmn</t>
  </si>
  <si>
    <t>SDdur</t>
  </si>
  <si>
    <t>SDM1on</t>
  </si>
  <si>
    <t>SDM1</t>
  </si>
  <si>
    <t>SDM1off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</si>
</sst>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0" xfId="0" applyFill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31" sqref="F31"/>
    </sheetView>
  </sheetViews>
  <sheetFormatPr defaultColWidth="9.28515625" defaultRowHeight="15" x14ac:dyDescent="0.25"/>
  <cols>
    <col min="1" max="1" width="6.140625" style="2" bestFit="1" customWidth="1"/>
    <col min="2" max="2" width="10.5703125" style="2" bestFit="1" customWidth="1"/>
    <col min="3" max="3" width="8.28515625" style="1" bestFit="1" customWidth="1"/>
    <col min="4" max="4" width="4.5703125" style="1" bestFit="1" customWidth="1"/>
    <col min="5" max="5" width="5.5703125" style="1" bestFit="1" customWidth="1"/>
    <col min="6" max="6" width="4.7109375" style="1" bestFit="1" customWidth="1"/>
    <col min="7" max="7" width="5.28515625" style="1" bestFit="1" customWidth="1"/>
    <col min="8" max="8" width="15" style="1" bestFit="1" customWidth="1"/>
    <col min="9" max="9" width="15.5703125" style="1" bestFit="1" customWidth="1"/>
    <col min="10" max="10" width="9.7109375" style="2" bestFit="1" customWidth="1"/>
    <col min="11" max="11" width="8.5703125" style="2" customWidth="1"/>
    <col min="12" max="12" width="11.42578125" style="2" bestFit="1" customWidth="1"/>
    <col min="13" max="13" width="14.5703125" style="2" bestFit="1" customWidth="1"/>
    <col min="14" max="14" width="11.7109375" style="2" bestFit="1" customWidth="1"/>
    <col min="15" max="15" width="16.28515625" style="2" bestFit="1" customWidth="1"/>
    <col min="16" max="16" width="12.85546875" style="2" bestFit="1" customWidth="1"/>
    <col min="17" max="17" width="10.140625" style="2" bestFit="1" customWidth="1"/>
    <col min="18" max="18" width="14.7109375" style="2" bestFit="1" customWidth="1"/>
    <col min="19" max="19" width="14.85546875" style="2" bestFit="1" customWidth="1"/>
    <col min="20" max="20" width="12" style="2" bestFit="1" customWidth="1"/>
    <col min="21" max="21" width="16.5703125" style="2" bestFit="1" customWidth="1"/>
    <col min="22" max="16384" width="9.28515625" style="2"/>
  </cols>
  <sheetData>
    <row r="1" spans="1:21" s="4" customFormat="1" x14ac:dyDescent="0.25">
      <c r="A1" s="4" t="s">
        <v>7</v>
      </c>
      <c r="B1" s="4" t="s">
        <v>13</v>
      </c>
      <c r="C1" s="6" t="s">
        <v>18</v>
      </c>
      <c r="D1" s="6" t="s">
        <v>17</v>
      </c>
      <c r="E1" s="6" t="s">
        <v>16</v>
      </c>
      <c r="F1" s="6" t="s">
        <v>31</v>
      </c>
      <c r="G1" s="6" t="s">
        <v>32</v>
      </c>
      <c r="H1" s="6" t="s">
        <v>34</v>
      </c>
      <c r="I1" s="6" t="s">
        <v>35</v>
      </c>
      <c r="J1" s="4" t="s">
        <v>33</v>
      </c>
      <c r="K1" s="4" t="s">
        <v>28</v>
      </c>
      <c r="L1" s="4" t="s">
        <v>38</v>
      </c>
      <c r="M1" s="4" t="s">
        <v>19</v>
      </c>
      <c r="N1" s="4" t="s">
        <v>25</v>
      </c>
      <c r="O1" s="4" t="s">
        <v>20</v>
      </c>
      <c r="P1" s="4" t="s">
        <v>21</v>
      </c>
      <c r="Q1" s="4" t="s">
        <v>26</v>
      </c>
      <c r="R1" s="4" t="s">
        <v>22</v>
      </c>
      <c r="S1" s="4" t="s">
        <v>23</v>
      </c>
      <c r="T1" s="4" t="s">
        <v>27</v>
      </c>
      <c r="U1" s="4" t="s">
        <v>24</v>
      </c>
    </row>
    <row r="2" spans="1:21" x14ac:dyDescent="0.25">
      <c r="A2" s="2" t="s">
        <v>0</v>
      </c>
      <c r="B2" s="2">
        <v>4</v>
      </c>
      <c r="C2" s="1">
        <v>36</v>
      </c>
      <c r="D2" s="2">
        <v>0</v>
      </c>
      <c r="E2" s="5">
        <v>0</v>
      </c>
      <c r="F2" s="1">
        <v>2</v>
      </c>
      <c r="G2" s="7">
        <v>5.5556000000000001</v>
      </c>
      <c r="H2" s="1">
        <v>34</v>
      </c>
      <c r="I2" s="7">
        <f>(H2/C2)*100</f>
        <v>94.444444444444443</v>
      </c>
      <c r="J2" s="14">
        <v>0.20094999999999999</v>
      </c>
      <c r="K2" s="14">
        <v>1.9078999999999999E-2</v>
      </c>
      <c r="L2" s="14">
        <v>0.20658000000000001</v>
      </c>
      <c r="M2" s="15">
        <v>5357.03</v>
      </c>
      <c r="N2" s="15">
        <v>1062.04</v>
      </c>
      <c r="O2" s="15">
        <v>5288.82</v>
      </c>
      <c r="P2" s="15">
        <v>5659.05</v>
      </c>
      <c r="Q2" s="15">
        <v>1344.42</v>
      </c>
      <c r="R2" s="15">
        <v>6614.68</v>
      </c>
      <c r="S2" s="15">
        <v>5373.81</v>
      </c>
      <c r="T2" s="15">
        <v>1255.83</v>
      </c>
      <c r="U2" s="15">
        <v>6108.39</v>
      </c>
    </row>
    <row r="3" spans="1:21" x14ac:dyDescent="0.25">
      <c r="A3" s="2" t="s">
        <v>0</v>
      </c>
      <c r="B3" s="2">
        <v>5</v>
      </c>
      <c r="C3" s="1">
        <v>36</v>
      </c>
      <c r="D3" s="2">
        <v>2</v>
      </c>
      <c r="E3" s="5">
        <v>5.5556000000000001</v>
      </c>
      <c r="F3" s="1">
        <v>0</v>
      </c>
      <c r="G3" s="7">
        <v>0</v>
      </c>
      <c r="H3" s="1">
        <v>34</v>
      </c>
      <c r="I3" s="7">
        <f t="shared" ref="I3:I39" si="0">(H3/C3)*100</f>
        <v>94.444444444444443</v>
      </c>
      <c r="J3" s="14">
        <v>0.17824000000000001</v>
      </c>
      <c r="K3" s="14">
        <v>1.4463E-2</v>
      </c>
      <c r="L3" s="14">
        <v>0.17856</v>
      </c>
      <c r="M3" s="15">
        <v>5076.8599999999997</v>
      </c>
      <c r="N3" s="15">
        <v>926.76</v>
      </c>
      <c r="O3" s="15">
        <v>4679.71</v>
      </c>
      <c r="P3" s="15">
        <v>5189.42</v>
      </c>
      <c r="Q3" s="15">
        <v>1210.17</v>
      </c>
      <c r="R3" s="15">
        <v>4672.29</v>
      </c>
      <c r="S3" s="15">
        <v>4681.2700000000004</v>
      </c>
      <c r="T3" s="15">
        <v>1103.6199999999999</v>
      </c>
      <c r="U3" s="15">
        <v>4144.96</v>
      </c>
    </row>
    <row r="4" spans="1:21" x14ac:dyDescent="0.25">
      <c r="A4" s="2" t="s">
        <v>0</v>
      </c>
      <c r="B4" s="2">
        <v>6</v>
      </c>
      <c r="C4" s="1">
        <v>36</v>
      </c>
      <c r="D4" s="2">
        <v>0</v>
      </c>
      <c r="E4" s="5">
        <v>0</v>
      </c>
      <c r="F4" s="1">
        <v>1</v>
      </c>
      <c r="G4" s="7">
        <v>2.7778</v>
      </c>
      <c r="H4" s="1">
        <v>35</v>
      </c>
      <c r="I4" s="7">
        <f t="shared" si="0"/>
        <v>97.222222222222214</v>
      </c>
      <c r="J4" s="14">
        <v>0.20127999999999999</v>
      </c>
      <c r="K4" s="14">
        <v>1.3880999999999999E-2</v>
      </c>
      <c r="L4" s="14">
        <v>0.19841</v>
      </c>
      <c r="M4" s="15">
        <v>5322.33</v>
      </c>
      <c r="N4" s="15">
        <v>1052.6600000000001</v>
      </c>
      <c r="O4" s="15">
        <v>5001.32</v>
      </c>
      <c r="P4" s="15">
        <v>5489.3</v>
      </c>
      <c r="Q4" s="15">
        <v>1094.02</v>
      </c>
      <c r="R4" s="15">
        <v>5209.4399999999996</v>
      </c>
      <c r="S4" s="15">
        <v>4933.95</v>
      </c>
      <c r="T4" s="15">
        <v>915.47</v>
      </c>
      <c r="U4" s="15">
        <v>4642.75</v>
      </c>
    </row>
    <row r="5" spans="1:21" x14ac:dyDescent="0.25">
      <c r="A5" s="2" t="s">
        <v>0</v>
      </c>
      <c r="B5" s="2">
        <v>7</v>
      </c>
      <c r="C5" s="1">
        <v>36</v>
      </c>
      <c r="D5" s="2">
        <v>0</v>
      </c>
      <c r="E5" s="5">
        <v>0</v>
      </c>
      <c r="F5" s="1">
        <v>0</v>
      </c>
      <c r="G5" s="7">
        <v>0</v>
      </c>
      <c r="H5" s="1">
        <v>36</v>
      </c>
      <c r="I5" s="7">
        <f t="shared" si="0"/>
        <v>100</v>
      </c>
      <c r="J5" s="14">
        <v>0.17061999999999999</v>
      </c>
      <c r="K5" s="14">
        <v>1.7968999999999999E-2</v>
      </c>
      <c r="L5" s="14">
        <v>0.17161000000000001</v>
      </c>
      <c r="M5" s="15">
        <v>5088.17</v>
      </c>
      <c r="N5" s="15">
        <v>1038.53</v>
      </c>
      <c r="O5" s="15">
        <v>4606.3999999999996</v>
      </c>
      <c r="P5" s="15">
        <v>5319.85</v>
      </c>
      <c r="Q5" s="15">
        <v>1233.4000000000001</v>
      </c>
      <c r="R5" s="15">
        <v>5272.48</v>
      </c>
      <c r="S5" s="15">
        <v>4867.5200000000004</v>
      </c>
      <c r="T5" s="15">
        <v>1086.6300000000001</v>
      </c>
      <c r="U5" s="15">
        <v>4705.34</v>
      </c>
    </row>
    <row r="6" spans="1:21" x14ac:dyDescent="0.25">
      <c r="A6" s="2" t="s">
        <v>0</v>
      </c>
      <c r="B6" s="2">
        <v>8</v>
      </c>
      <c r="C6" s="1">
        <v>36</v>
      </c>
      <c r="D6" s="2">
        <v>0</v>
      </c>
      <c r="E6" s="5">
        <v>0</v>
      </c>
      <c r="F6" s="1">
        <v>0</v>
      </c>
      <c r="G6" s="7">
        <v>0</v>
      </c>
      <c r="H6" s="1">
        <v>36</v>
      </c>
      <c r="I6" s="7">
        <f t="shared" si="0"/>
        <v>100</v>
      </c>
      <c r="J6" s="14">
        <v>0.20443</v>
      </c>
      <c r="K6" s="14">
        <v>1.4263E-2</v>
      </c>
      <c r="L6" s="14">
        <v>0.20233000000000001</v>
      </c>
      <c r="M6" s="15">
        <v>5668.72</v>
      </c>
      <c r="N6" s="15">
        <v>1342.73</v>
      </c>
      <c r="O6" s="15">
        <v>5224.1099999999997</v>
      </c>
      <c r="P6" s="15">
        <v>5613.55</v>
      </c>
      <c r="Q6" s="15">
        <v>1486.88</v>
      </c>
      <c r="R6" s="15">
        <v>5553.92</v>
      </c>
      <c r="S6" s="15">
        <v>5345.98</v>
      </c>
      <c r="T6" s="15">
        <v>1089.25</v>
      </c>
      <c r="U6" s="15">
        <v>5260.13</v>
      </c>
    </row>
    <row r="7" spans="1:21" x14ac:dyDescent="0.25">
      <c r="A7" s="2" t="s">
        <v>0</v>
      </c>
      <c r="B7" s="2">
        <v>9</v>
      </c>
      <c r="C7" s="1">
        <v>36</v>
      </c>
      <c r="D7" s="2">
        <v>1</v>
      </c>
      <c r="E7" s="5">
        <v>2.7778</v>
      </c>
      <c r="F7" s="1">
        <v>0</v>
      </c>
      <c r="G7" s="7">
        <v>0</v>
      </c>
      <c r="H7" s="1">
        <v>35</v>
      </c>
      <c r="I7" s="7">
        <f t="shared" si="0"/>
        <v>97.222222222222214</v>
      </c>
      <c r="J7" s="14">
        <v>0.16983000000000001</v>
      </c>
      <c r="K7" s="14">
        <v>1.1853000000000001E-2</v>
      </c>
      <c r="L7" s="14">
        <v>0.17068</v>
      </c>
      <c r="M7" s="15">
        <v>4942.43</v>
      </c>
      <c r="N7" s="15">
        <v>761.09</v>
      </c>
      <c r="O7" s="15">
        <v>4501.6000000000004</v>
      </c>
      <c r="P7" s="15">
        <v>5296.38</v>
      </c>
      <c r="Q7" s="15">
        <v>1060.97</v>
      </c>
      <c r="R7" s="15">
        <v>4635.04</v>
      </c>
      <c r="S7" s="15">
        <v>5136.6000000000004</v>
      </c>
      <c r="T7" s="15">
        <v>1078.94</v>
      </c>
      <c r="U7" s="15">
        <v>4598.1499999999996</v>
      </c>
    </row>
    <row r="8" spans="1:21" x14ac:dyDescent="0.25">
      <c r="A8" s="2" t="s">
        <v>0</v>
      </c>
      <c r="B8" s="2">
        <v>11</v>
      </c>
      <c r="C8" s="1">
        <v>36</v>
      </c>
      <c r="D8" s="2">
        <v>0</v>
      </c>
      <c r="E8" s="5">
        <v>0</v>
      </c>
      <c r="F8" s="1">
        <v>0</v>
      </c>
      <c r="G8" s="7">
        <v>0</v>
      </c>
      <c r="H8" s="1">
        <v>36</v>
      </c>
      <c r="I8" s="7">
        <f t="shared" si="0"/>
        <v>100</v>
      </c>
      <c r="J8" s="14">
        <v>0.20282</v>
      </c>
      <c r="K8" s="14">
        <v>1.7551000000000001E-2</v>
      </c>
      <c r="L8" s="14">
        <v>0.20183000000000001</v>
      </c>
      <c r="M8" s="15">
        <v>5086.4399999999996</v>
      </c>
      <c r="N8" s="15">
        <v>853.23</v>
      </c>
      <c r="O8" s="15">
        <v>5137.53</v>
      </c>
      <c r="P8" s="15">
        <v>5446.36</v>
      </c>
      <c r="Q8" s="15">
        <v>1284.83</v>
      </c>
      <c r="R8" s="15">
        <v>5451.45</v>
      </c>
      <c r="S8" s="15">
        <v>5103.91</v>
      </c>
      <c r="T8" s="15">
        <v>1171.26</v>
      </c>
      <c r="U8" s="15">
        <v>5096.7</v>
      </c>
    </row>
    <row r="9" spans="1:21" x14ac:dyDescent="0.25">
      <c r="A9" s="2" t="s">
        <v>0</v>
      </c>
      <c r="B9" s="2">
        <v>13</v>
      </c>
      <c r="C9" s="1">
        <v>36</v>
      </c>
      <c r="D9" s="2">
        <v>0</v>
      </c>
      <c r="E9" s="5">
        <v>0</v>
      </c>
      <c r="F9" s="1">
        <v>0</v>
      </c>
      <c r="G9" s="7">
        <v>0</v>
      </c>
      <c r="H9" s="1">
        <v>36</v>
      </c>
      <c r="I9" s="7">
        <f t="shared" si="0"/>
        <v>100</v>
      </c>
      <c r="J9" s="14">
        <v>0.20831</v>
      </c>
      <c r="K9" s="14">
        <v>2.0825E-2</v>
      </c>
      <c r="L9" s="14">
        <v>0.20505000000000001</v>
      </c>
      <c r="M9" s="15">
        <v>5089.2</v>
      </c>
      <c r="N9" s="15">
        <v>986.16</v>
      </c>
      <c r="O9" s="15">
        <v>5120.3999999999996</v>
      </c>
      <c r="P9" s="15">
        <v>5406.84</v>
      </c>
      <c r="Q9" s="15">
        <v>1276.6400000000001</v>
      </c>
      <c r="R9" s="15">
        <v>5134.3</v>
      </c>
      <c r="S9" s="15">
        <v>4891.4799999999996</v>
      </c>
      <c r="T9" s="15">
        <v>1159.9000000000001</v>
      </c>
      <c r="U9" s="15">
        <v>4839.3100000000004</v>
      </c>
    </row>
    <row r="10" spans="1:21" x14ac:dyDescent="0.25">
      <c r="A10" s="2" t="s">
        <v>0</v>
      </c>
      <c r="B10" s="2">
        <v>15</v>
      </c>
      <c r="C10" s="1">
        <v>36</v>
      </c>
      <c r="D10" s="2">
        <v>0</v>
      </c>
      <c r="E10" s="5">
        <v>0</v>
      </c>
      <c r="F10" s="1">
        <v>2</v>
      </c>
      <c r="G10" s="7">
        <v>5.5556000000000001</v>
      </c>
      <c r="H10" s="1">
        <v>34</v>
      </c>
      <c r="I10" s="7">
        <f t="shared" si="0"/>
        <v>94.444444444444443</v>
      </c>
      <c r="J10" s="14">
        <v>0.19725999999999999</v>
      </c>
      <c r="K10" s="14">
        <v>1.5500999999999999E-2</v>
      </c>
      <c r="L10" s="14">
        <v>0.19747000000000001</v>
      </c>
      <c r="M10" s="15">
        <v>5368.43</v>
      </c>
      <c r="N10" s="15">
        <v>873.34</v>
      </c>
      <c r="O10" s="15">
        <v>5205.83</v>
      </c>
      <c r="P10" s="15">
        <v>5353.67</v>
      </c>
      <c r="Q10" s="15">
        <v>995.76</v>
      </c>
      <c r="R10" s="15">
        <v>5037.84</v>
      </c>
      <c r="S10" s="15">
        <v>5252.85</v>
      </c>
      <c r="T10" s="15">
        <v>1000.92</v>
      </c>
      <c r="U10" s="15">
        <v>4895.78</v>
      </c>
    </row>
    <row r="11" spans="1:21" x14ac:dyDescent="0.25">
      <c r="A11" s="2" t="s">
        <v>0</v>
      </c>
      <c r="B11" s="2">
        <v>17</v>
      </c>
      <c r="C11" s="1">
        <v>36</v>
      </c>
      <c r="D11" s="2">
        <v>1</v>
      </c>
      <c r="E11" s="5">
        <v>2.7778</v>
      </c>
      <c r="F11" s="1">
        <v>0</v>
      </c>
      <c r="G11" s="7">
        <v>0</v>
      </c>
      <c r="H11" s="1">
        <v>35</v>
      </c>
      <c r="I11" s="7">
        <f t="shared" si="0"/>
        <v>97.222222222222214</v>
      </c>
      <c r="J11" s="14">
        <v>0.19061</v>
      </c>
      <c r="K11" s="14">
        <v>1.2669E-2</v>
      </c>
      <c r="L11" s="14">
        <v>0.19309000000000001</v>
      </c>
      <c r="M11" s="15">
        <v>4620.01</v>
      </c>
      <c r="N11" s="15">
        <v>551.32000000000005</v>
      </c>
      <c r="O11" s="15">
        <v>4380.33</v>
      </c>
      <c r="P11" s="15">
        <v>5061.83</v>
      </c>
      <c r="Q11" s="15">
        <v>964.44</v>
      </c>
      <c r="R11" s="15">
        <v>4473.1400000000003</v>
      </c>
      <c r="S11" s="15">
        <v>4728.6899999999996</v>
      </c>
      <c r="T11" s="15">
        <v>783.14</v>
      </c>
      <c r="U11" s="15">
        <v>4416.92</v>
      </c>
    </row>
    <row r="12" spans="1:21" x14ac:dyDescent="0.25">
      <c r="A12" s="2" t="s">
        <v>2</v>
      </c>
      <c r="B12" s="2">
        <v>102</v>
      </c>
      <c r="C12" s="1">
        <v>36</v>
      </c>
      <c r="D12" s="2">
        <v>8</v>
      </c>
      <c r="E12" s="5">
        <v>22.222200000000001</v>
      </c>
      <c r="F12" s="1">
        <v>5</v>
      </c>
      <c r="G12" s="7">
        <v>13.8889</v>
      </c>
      <c r="H12" s="1">
        <v>23</v>
      </c>
      <c r="I12" s="7">
        <f t="shared" ref="I12:I28" si="1">(H12/C12)*100</f>
        <v>63.888888888888886</v>
      </c>
      <c r="J12" s="14">
        <v>0.19095999999999999</v>
      </c>
      <c r="K12" s="14">
        <v>4.6138999999999999E-2</v>
      </c>
      <c r="L12" s="14">
        <v>0.17943000000000001</v>
      </c>
      <c r="M12" s="15">
        <v>4311.49</v>
      </c>
      <c r="N12" s="15">
        <v>934.32</v>
      </c>
      <c r="O12" s="15">
        <v>4462.58</v>
      </c>
      <c r="P12" s="15">
        <v>4913.53</v>
      </c>
      <c r="Q12" s="15">
        <v>992.24</v>
      </c>
      <c r="R12" s="15">
        <v>4810.2700000000004</v>
      </c>
      <c r="S12" s="15">
        <v>4664.67</v>
      </c>
      <c r="T12" s="15">
        <v>836.43</v>
      </c>
      <c r="U12" s="15">
        <v>4867.88</v>
      </c>
    </row>
    <row r="13" spans="1:21" x14ac:dyDescent="0.25">
      <c r="A13" s="2" t="s">
        <v>2</v>
      </c>
      <c r="B13" s="2">
        <v>103</v>
      </c>
      <c r="C13" s="1">
        <v>36</v>
      </c>
      <c r="D13" s="2">
        <v>2</v>
      </c>
      <c r="E13" s="5">
        <v>5.5556000000000001</v>
      </c>
      <c r="F13" s="1">
        <v>3</v>
      </c>
      <c r="G13" s="7">
        <v>8.3332999999999995</v>
      </c>
      <c r="H13" s="1">
        <v>31</v>
      </c>
      <c r="I13" s="7">
        <f t="shared" si="1"/>
        <v>86.111111111111114</v>
      </c>
      <c r="J13" s="14">
        <v>0.20152999999999999</v>
      </c>
      <c r="K13" s="14">
        <v>3.3675999999999998E-2</v>
      </c>
      <c r="L13" s="14">
        <v>0.19966</v>
      </c>
      <c r="M13" s="15">
        <v>5341.64</v>
      </c>
      <c r="N13" s="15">
        <v>794.24</v>
      </c>
      <c r="O13" s="15">
        <v>5227.95</v>
      </c>
      <c r="P13" s="15">
        <v>5794.83</v>
      </c>
      <c r="Q13" s="15">
        <v>1003.79</v>
      </c>
      <c r="R13" s="15">
        <v>5301.94</v>
      </c>
      <c r="S13" s="15">
        <v>5707.26</v>
      </c>
      <c r="T13" s="15">
        <v>1016.7</v>
      </c>
      <c r="U13" s="15">
        <v>5248.59</v>
      </c>
    </row>
    <row r="14" spans="1:21" x14ac:dyDescent="0.25">
      <c r="A14" s="2" t="s">
        <v>2</v>
      </c>
      <c r="B14" s="2">
        <v>105</v>
      </c>
      <c r="C14" s="1">
        <v>36</v>
      </c>
      <c r="D14" s="2">
        <v>1</v>
      </c>
      <c r="E14" s="5">
        <v>2.7778</v>
      </c>
      <c r="F14" s="1">
        <v>1</v>
      </c>
      <c r="G14" s="7">
        <v>2.7778</v>
      </c>
      <c r="H14" s="1">
        <v>34</v>
      </c>
      <c r="I14" s="7">
        <f t="shared" si="1"/>
        <v>94.444444444444443</v>
      </c>
      <c r="J14" s="14">
        <v>0.18941</v>
      </c>
      <c r="K14" s="14">
        <v>2.0046000000000001E-2</v>
      </c>
      <c r="L14" s="14">
        <v>0.18872</v>
      </c>
      <c r="M14" s="15">
        <v>5194.96</v>
      </c>
      <c r="N14" s="15">
        <v>930.77</v>
      </c>
      <c r="O14" s="15">
        <v>5297.1</v>
      </c>
      <c r="P14" s="15">
        <v>5001.2700000000004</v>
      </c>
      <c r="Q14" s="15">
        <v>1015.06</v>
      </c>
      <c r="R14" s="15">
        <v>4850.17</v>
      </c>
      <c r="S14" s="15">
        <v>4827.8100000000004</v>
      </c>
      <c r="T14" s="15">
        <v>993.16</v>
      </c>
      <c r="U14" s="15">
        <v>4692.9399999999996</v>
      </c>
    </row>
    <row r="15" spans="1:21" x14ac:dyDescent="0.25">
      <c r="A15" s="2" t="s">
        <v>2</v>
      </c>
      <c r="B15" s="2">
        <v>106</v>
      </c>
      <c r="C15" s="1">
        <v>36</v>
      </c>
      <c r="D15" s="2">
        <v>1</v>
      </c>
      <c r="E15" s="5">
        <v>2.7778</v>
      </c>
      <c r="F15" s="1">
        <v>0</v>
      </c>
      <c r="G15" s="7">
        <v>0</v>
      </c>
      <c r="H15" s="1">
        <v>35</v>
      </c>
      <c r="I15" s="7">
        <f t="shared" si="1"/>
        <v>97.222222222222214</v>
      </c>
      <c r="J15" s="14">
        <v>0.21908</v>
      </c>
      <c r="K15" s="14">
        <v>2.5794000000000001E-2</v>
      </c>
      <c r="L15" s="14">
        <v>0.21498999999999999</v>
      </c>
      <c r="M15" s="15">
        <v>4886.16</v>
      </c>
      <c r="N15" s="15">
        <v>692.91</v>
      </c>
      <c r="O15" s="15">
        <v>4966.1099999999997</v>
      </c>
      <c r="P15" s="15">
        <v>5125.8</v>
      </c>
      <c r="Q15" s="15">
        <v>876.48</v>
      </c>
      <c r="R15" s="15">
        <v>5240.55</v>
      </c>
      <c r="S15" s="15">
        <v>4731.0200000000004</v>
      </c>
      <c r="T15" s="15">
        <v>869.64</v>
      </c>
      <c r="U15" s="15">
        <v>4753.17</v>
      </c>
    </row>
    <row r="16" spans="1:21" x14ac:dyDescent="0.25">
      <c r="A16" s="2" t="s">
        <v>2</v>
      </c>
      <c r="B16" s="2">
        <v>108</v>
      </c>
      <c r="C16" s="1">
        <v>36</v>
      </c>
      <c r="D16" s="2">
        <v>7</v>
      </c>
      <c r="E16" s="5">
        <v>19.444400000000002</v>
      </c>
      <c r="F16" s="1">
        <v>1</v>
      </c>
      <c r="G16" s="7">
        <v>2.7778</v>
      </c>
      <c r="H16" s="1">
        <v>28</v>
      </c>
      <c r="I16" s="7">
        <f t="shared" si="1"/>
        <v>77.777777777777786</v>
      </c>
      <c r="J16" s="14">
        <v>0.15765999999999999</v>
      </c>
      <c r="K16" s="14">
        <v>2.3886000000000001E-2</v>
      </c>
      <c r="L16" s="14">
        <v>0.14949999999999999</v>
      </c>
      <c r="M16" s="15">
        <v>4363.82</v>
      </c>
      <c r="N16" s="15">
        <v>928.78</v>
      </c>
      <c r="O16" s="15">
        <v>4125.62</v>
      </c>
      <c r="P16" s="15">
        <v>4883.66</v>
      </c>
      <c r="Q16" s="15">
        <v>1128.1099999999999</v>
      </c>
      <c r="R16" s="15">
        <v>4430.92</v>
      </c>
      <c r="S16" s="15">
        <v>4738.4799999999996</v>
      </c>
      <c r="T16" s="15">
        <v>1114.6600000000001</v>
      </c>
      <c r="U16" s="15">
        <v>4302.03</v>
      </c>
    </row>
    <row r="17" spans="1:21" x14ac:dyDescent="0.25">
      <c r="A17" s="2" t="s">
        <v>2</v>
      </c>
      <c r="B17" s="2">
        <v>109</v>
      </c>
      <c r="C17" s="1">
        <v>36</v>
      </c>
      <c r="D17" s="2">
        <v>3</v>
      </c>
      <c r="E17" s="5">
        <v>8.3332999999999995</v>
      </c>
      <c r="F17" s="1">
        <v>0</v>
      </c>
      <c r="G17" s="7">
        <v>0</v>
      </c>
      <c r="H17" s="1">
        <v>33</v>
      </c>
      <c r="I17" s="7">
        <f t="shared" si="1"/>
        <v>91.666666666666657</v>
      </c>
      <c r="J17" s="14">
        <v>0.22373999999999999</v>
      </c>
      <c r="K17" s="14">
        <v>7.0225999999999997E-2</v>
      </c>
      <c r="L17" s="14">
        <v>0.20238999999999999</v>
      </c>
      <c r="M17" s="15">
        <v>4708.34</v>
      </c>
      <c r="N17" s="15">
        <v>1342.75</v>
      </c>
      <c r="O17" s="15">
        <v>4165.2299999999996</v>
      </c>
      <c r="P17" s="15">
        <v>4916.68</v>
      </c>
      <c r="Q17" s="15">
        <v>1284.5</v>
      </c>
      <c r="R17" s="15">
        <v>4211.04</v>
      </c>
      <c r="S17" s="15">
        <v>4720.88</v>
      </c>
      <c r="T17" s="15">
        <v>1235.1300000000001</v>
      </c>
      <c r="U17" s="15">
        <v>4284.96</v>
      </c>
    </row>
    <row r="18" spans="1:21" x14ac:dyDescent="0.25">
      <c r="A18" s="2" t="s">
        <v>2</v>
      </c>
      <c r="B18" s="2">
        <v>204</v>
      </c>
      <c r="C18" s="1">
        <v>36</v>
      </c>
      <c r="D18" s="2">
        <v>0</v>
      </c>
      <c r="E18" s="5">
        <v>0</v>
      </c>
      <c r="F18" s="1">
        <v>1</v>
      </c>
      <c r="G18" s="7">
        <v>2.7778</v>
      </c>
      <c r="H18" s="1">
        <v>35</v>
      </c>
      <c r="I18" s="7">
        <f t="shared" si="1"/>
        <v>97.222222222222214</v>
      </c>
      <c r="J18" s="14">
        <v>0.21301</v>
      </c>
      <c r="K18" s="14">
        <v>4.4118999999999998E-2</v>
      </c>
      <c r="L18" s="14">
        <v>0.21193000000000001</v>
      </c>
      <c r="M18" s="15">
        <v>4812.9399999999996</v>
      </c>
      <c r="N18" s="15">
        <v>692.62</v>
      </c>
      <c r="O18" s="15">
        <v>4860.3500000000004</v>
      </c>
      <c r="P18" s="15">
        <v>5124.32</v>
      </c>
      <c r="Q18" s="15">
        <v>820.25</v>
      </c>
      <c r="R18" s="15">
        <v>5048.51</v>
      </c>
      <c r="S18" s="15">
        <v>4558.26</v>
      </c>
      <c r="T18" s="15">
        <v>798.65</v>
      </c>
      <c r="U18" s="15">
        <v>4587.43</v>
      </c>
    </row>
    <row r="19" spans="1:21" x14ac:dyDescent="0.25">
      <c r="A19" s="2" t="s">
        <v>2</v>
      </c>
      <c r="B19" s="2">
        <v>305</v>
      </c>
      <c r="C19" s="1">
        <v>36</v>
      </c>
      <c r="D19" s="2">
        <v>2</v>
      </c>
      <c r="E19" s="5">
        <v>5.5556000000000001</v>
      </c>
      <c r="F19" s="1">
        <v>2</v>
      </c>
      <c r="G19" s="7">
        <v>5.5556000000000001</v>
      </c>
      <c r="H19" s="1">
        <v>32</v>
      </c>
      <c r="I19" s="7">
        <f t="shared" si="1"/>
        <v>88.888888888888886</v>
      </c>
      <c r="J19" s="14">
        <v>0.23938000000000001</v>
      </c>
      <c r="K19" s="14">
        <v>2.9221E-2</v>
      </c>
      <c r="L19" s="14">
        <v>0.24038000000000001</v>
      </c>
      <c r="M19" s="15">
        <v>5049.9399999999996</v>
      </c>
      <c r="N19" s="15">
        <v>604.37</v>
      </c>
      <c r="O19" s="15">
        <v>5077.37</v>
      </c>
      <c r="P19" s="15">
        <v>5324.69</v>
      </c>
      <c r="Q19" s="15">
        <v>896.67</v>
      </c>
      <c r="R19" s="15">
        <v>5487.96</v>
      </c>
      <c r="S19" s="15">
        <v>4688.41</v>
      </c>
      <c r="T19" s="15">
        <v>816.12</v>
      </c>
      <c r="U19" s="15">
        <v>4737.1400000000003</v>
      </c>
    </row>
    <row r="20" spans="1:21" x14ac:dyDescent="0.25">
      <c r="A20" s="2" t="s">
        <v>1</v>
      </c>
      <c r="B20" s="2">
        <v>200</v>
      </c>
      <c r="C20" s="1">
        <v>36</v>
      </c>
      <c r="D20" s="2">
        <v>2</v>
      </c>
      <c r="E20" s="5">
        <v>5.5556000000000001</v>
      </c>
      <c r="F20" s="1">
        <v>0</v>
      </c>
      <c r="G20" s="7">
        <v>0</v>
      </c>
      <c r="H20" s="1">
        <v>34</v>
      </c>
      <c r="I20" s="7">
        <f t="shared" si="1"/>
        <v>94.444444444444443</v>
      </c>
      <c r="J20" s="14">
        <v>0.18740999999999999</v>
      </c>
      <c r="K20" s="14">
        <v>2.5682E-2</v>
      </c>
      <c r="L20" s="14">
        <v>0.18082999999999999</v>
      </c>
      <c r="M20" s="15">
        <v>4009.55</v>
      </c>
      <c r="N20" s="15">
        <v>1052.45</v>
      </c>
      <c r="O20" s="15">
        <v>4084.91</v>
      </c>
      <c r="P20" s="15">
        <v>4505.58</v>
      </c>
      <c r="Q20" s="15">
        <v>935.28</v>
      </c>
      <c r="R20" s="15">
        <v>4594.22</v>
      </c>
      <c r="S20" s="15">
        <v>4314.34</v>
      </c>
      <c r="T20" s="15">
        <v>1017.01</v>
      </c>
      <c r="U20" s="15">
        <v>4509.8</v>
      </c>
    </row>
    <row r="21" spans="1:21" x14ac:dyDescent="0.25">
      <c r="A21" s="2" t="s">
        <v>1</v>
      </c>
      <c r="B21" s="2">
        <v>202</v>
      </c>
      <c r="C21" s="1">
        <v>36</v>
      </c>
      <c r="D21" s="2">
        <v>1</v>
      </c>
      <c r="E21" s="5">
        <v>2.7778</v>
      </c>
      <c r="F21" s="1">
        <v>0</v>
      </c>
      <c r="G21" s="7">
        <v>0</v>
      </c>
      <c r="H21" s="1">
        <v>35</v>
      </c>
      <c r="I21" s="7">
        <f t="shared" si="1"/>
        <v>97.222222222222214</v>
      </c>
      <c r="J21" s="14">
        <v>0.15569</v>
      </c>
      <c r="K21" s="14">
        <v>1.6048E-2</v>
      </c>
      <c r="L21" s="14">
        <v>0.15701999999999999</v>
      </c>
      <c r="M21" s="15">
        <v>5080.57</v>
      </c>
      <c r="N21" s="15">
        <v>656.46</v>
      </c>
      <c r="O21" s="15">
        <v>4969.91</v>
      </c>
      <c r="P21" s="15">
        <v>5212.1000000000004</v>
      </c>
      <c r="Q21" s="15">
        <v>771.3</v>
      </c>
      <c r="R21" s="15">
        <v>5251.75</v>
      </c>
      <c r="S21" s="15">
        <v>5040.8599999999997</v>
      </c>
      <c r="T21" s="15">
        <v>659.24</v>
      </c>
      <c r="U21" s="15">
        <v>5029.07</v>
      </c>
    </row>
    <row r="22" spans="1:21" x14ac:dyDescent="0.25">
      <c r="A22" s="2" t="s">
        <v>1</v>
      </c>
      <c r="B22" s="2">
        <v>203</v>
      </c>
      <c r="C22" s="1">
        <v>36</v>
      </c>
      <c r="D22" s="2">
        <v>0</v>
      </c>
      <c r="E22" s="5">
        <v>0</v>
      </c>
      <c r="F22" s="1">
        <v>3</v>
      </c>
      <c r="G22" s="7">
        <v>8.3332999999999995</v>
      </c>
      <c r="H22" s="1">
        <v>33</v>
      </c>
      <c r="I22" s="7">
        <f t="shared" si="1"/>
        <v>91.666666666666657</v>
      </c>
      <c r="J22" s="14">
        <v>0.21931999999999999</v>
      </c>
      <c r="K22" s="14">
        <v>3.3765999999999997E-2</v>
      </c>
      <c r="L22" s="14">
        <v>0.21378</v>
      </c>
      <c r="M22" s="15">
        <v>4634.07</v>
      </c>
      <c r="N22" s="15">
        <v>759.57</v>
      </c>
      <c r="O22" s="15">
        <v>4729.04</v>
      </c>
      <c r="P22" s="15">
        <v>4878.63</v>
      </c>
      <c r="Q22" s="15">
        <v>843.45</v>
      </c>
      <c r="R22" s="15">
        <v>4974.1000000000004</v>
      </c>
      <c r="S22" s="15">
        <v>4579.78</v>
      </c>
      <c r="T22" s="15">
        <v>858.85</v>
      </c>
      <c r="U22" s="15">
        <v>4845.82</v>
      </c>
    </row>
    <row r="23" spans="1:21" x14ac:dyDescent="0.25">
      <c r="A23" s="2" t="s">
        <v>1</v>
      </c>
      <c r="B23" s="2">
        <v>205</v>
      </c>
      <c r="C23" s="1">
        <v>36</v>
      </c>
      <c r="D23" s="2">
        <v>4</v>
      </c>
      <c r="E23" s="5">
        <v>11.1111</v>
      </c>
      <c r="F23" s="1">
        <v>3</v>
      </c>
      <c r="G23" s="7">
        <v>8.3332999999999995</v>
      </c>
      <c r="H23" s="1">
        <v>29</v>
      </c>
      <c r="I23" s="7">
        <f t="shared" si="1"/>
        <v>80.555555555555557</v>
      </c>
      <c r="J23" s="14">
        <v>0.21249999999999999</v>
      </c>
      <c r="K23" s="14">
        <v>4.0024999999999998E-2</v>
      </c>
      <c r="L23" s="14">
        <v>0.20168</v>
      </c>
      <c r="M23" s="15">
        <v>5053.53</v>
      </c>
      <c r="N23" s="15">
        <v>870.11</v>
      </c>
      <c r="O23" s="15">
        <v>4654.08</v>
      </c>
      <c r="P23" s="15">
        <v>5426.67</v>
      </c>
      <c r="Q23" s="15">
        <v>1134.82</v>
      </c>
      <c r="R23" s="15">
        <v>4854.3900000000003</v>
      </c>
      <c r="S23" s="15">
        <v>5095</v>
      </c>
      <c r="T23" s="15">
        <v>945.64</v>
      </c>
      <c r="U23" s="15">
        <v>4599.3999999999996</v>
      </c>
    </row>
    <row r="24" spans="1:21" x14ac:dyDescent="0.25">
      <c r="A24" s="2" t="s">
        <v>1</v>
      </c>
      <c r="B24" s="2">
        <v>206</v>
      </c>
      <c r="C24" s="1">
        <v>36</v>
      </c>
      <c r="D24" s="2">
        <v>0</v>
      </c>
      <c r="E24" s="5">
        <v>0</v>
      </c>
      <c r="F24" s="1">
        <v>0</v>
      </c>
      <c r="G24" s="7">
        <v>0</v>
      </c>
      <c r="H24" s="1">
        <v>36</v>
      </c>
      <c r="I24" s="7">
        <f t="shared" si="1"/>
        <v>100</v>
      </c>
      <c r="J24" s="14">
        <v>0.19602</v>
      </c>
      <c r="K24" s="14">
        <v>2.5468000000000001E-2</v>
      </c>
      <c r="L24" s="14">
        <v>0.18987999999999999</v>
      </c>
      <c r="M24" s="15">
        <v>5375.19</v>
      </c>
      <c r="N24" s="15">
        <v>873.8</v>
      </c>
      <c r="O24" s="15">
        <v>5176.7700000000004</v>
      </c>
      <c r="P24" s="15">
        <v>5609.37</v>
      </c>
      <c r="Q24" s="15">
        <v>964.84</v>
      </c>
      <c r="R24" s="15">
        <v>5525.18</v>
      </c>
      <c r="S24" s="15">
        <v>5434.94</v>
      </c>
      <c r="T24" s="15">
        <v>953.31</v>
      </c>
      <c r="U24" s="15">
        <v>5301.62</v>
      </c>
    </row>
    <row r="25" spans="1:21" x14ac:dyDescent="0.25">
      <c r="A25" s="2" t="s">
        <v>1</v>
      </c>
      <c r="B25" s="2">
        <v>208</v>
      </c>
      <c r="C25" s="1">
        <v>36</v>
      </c>
      <c r="D25" s="2">
        <v>0</v>
      </c>
      <c r="E25" s="5">
        <v>0</v>
      </c>
      <c r="F25" s="1">
        <v>13</v>
      </c>
      <c r="G25" s="7">
        <v>36.1111</v>
      </c>
      <c r="H25" s="1">
        <v>23</v>
      </c>
      <c r="I25" s="7">
        <f t="shared" si="1"/>
        <v>63.888888888888886</v>
      </c>
      <c r="J25" s="14">
        <v>0.17315</v>
      </c>
      <c r="K25" s="14">
        <v>1.9865000000000001E-2</v>
      </c>
      <c r="L25" s="14">
        <v>0.16933000000000001</v>
      </c>
      <c r="M25" s="15">
        <v>5012.07</v>
      </c>
      <c r="N25" s="15">
        <v>921.66</v>
      </c>
      <c r="O25" s="15">
        <v>4807.8100000000004</v>
      </c>
      <c r="P25" s="15">
        <v>5460.32</v>
      </c>
      <c r="Q25" s="15">
        <v>1072.27</v>
      </c>
      <c r="R25" s="15">
        <v>5248.56</v>
      </c>
      <c r="S25" s="15">
        <v>5172.1000000000004</v>
      </c>
      <c r="T25" s="15">
        <v>1066.08</v>
      </c>
      <c r="U25" s="15">
        <v>5090.2</v>
      </c>
    </row>
    <row r="26" spans="1:21" x14ac:dyDescent="0.25">
      <c r="A26" s="2" t="s">
        <v>1</v>
      </c>
      <c r="B26" s="2">
        <v>209</v>
      </c>
      <c r="C26" s="1">
        <v>36</v>
      </c>
      <c r="D26" s="2">
        <v>1</v>
      </c>
      <c r="E26" s="5">
        <v>2.7778</v>
      </c>
      <c r="F26" s="1">
        <v>6</v>
      </c>
      <c r="G26" s="7">
        <v>16.666699999999999</v>
      </c>
      <c r="H26" s="1">
        <v>29</v>
      </c>
      <c r="I26" s="7">
        <f t="shared" si="1"/>
        <v>80.555555555555557</v>
      </c>
      <c r="J26" s="14">
        <v>0.16592000000000001</v>
      </c>
      <c r="K26" s="14">
        <v>2.2581E-2</v>
      </c>
      <c r="L26" s="14">
        <v>0.16239999999999999</v>
      </c>
      <c r="M26" s="15">
        <v>5259.9</v>
      </c>
      <c r="N26" s="15">
        <v>706.79</v>
      </c>
      <c r="O26" s="15">
        <v>5144.6899999999996</v>
      </c>
      <c r="P26" s="15">
        <v>5380.24</v>
      </c>
      <c r="Q26" s="15">
        <v>847.98</v>
      </c>
      <c r="R26" s="15">
        <v>5546.84</v>
      </c>
      <c r="S26" s="15">
        <v>5036.5200000000004</v>
      </c>
      <c r="T26" s="15">
        <v>863.19</v>
      </c>
      <c r="U26" s="15">
        <v>5133.5200000000004</v>
      </c>
    </row>
    <row r="27" spans="1:21" x14ac:dyDescent="0.25">
      <c r="A27" s="2" t="s">
        <v>1</v>
      </c>
      <c r="B27" s="2">
        <v>210</v>
      </c>
      <c r="C27" s="1">
        <v>36</v>
      </c>
      <c r="D27" s="2">
        <v>0</v>
      </c>
      <c r="E27" s="5">
        <v>0</v>
      </c>
      <c r="F27" s="1">
        <v>1</v>
      </c>
      <c r="G27" s="7">
        <v>2.7778</v>
      </c>
      <c r="H27" s="1">
        <v>35</v>
      </c>
      <c r="I27" s="7">
        <f t="shared" si="1"/>
        <v>97.222222222222214</v>
      </c>
      <c r="J27" s="14">
        <v>0.20327999999999999</v>
      </c>
      <c r="K27" s="14">
        <v>2.3517E-2</v>
      </c>
      <c r="L27" s="14">
        <v>0.20402000000000001</v>
      </c>
      <c r="M27" s="15">
        <v>5413.41</v>
      </c>
      <c r="N27" s="15">
        <v>659.87</v>
      </c>
      <c r="O27" s="15">
        <v>5415.01</v>
      </c>
      <c r="P27" s="15">
        <v>5677.02</v>
      </c>
      <c r="Q27" s="15">
        <v>755.66</v>
      </c>
      <c r="R27" s="15">
        <v>5708.64</v>
      </c>
      <c r="S27" s="15">
        <v>5319.23</v>
      </c>
      <c r="T27" s="15">
        <v>730.86</v>
      </c>
      <c r="U27" s="15">
        <v>5171.33</v>
      </c>
    </row>
    <row r="28" spans="1:21" x14ac:dyDescent="0.25">
      <c r="A28" s="2" t="s">
        <v>1</v>
      </c>
      <c r="B28" s="2">
        <v>211</v>
      </c>
      <c r="C28" s="1">
        <v>36</v>
      </c>
      <c r="D28" s="2">
        <v>0</v>
      </c>
      <c r="E28" s="5">
        <v>0</v>
      </c>
      <c r="F28" s="1">
        <v>0</v>
      </c>
      <c r="G28" s="7">
        <v>0</v>
      </c>
      <c r="H28" s="1">
        <v>36</v>
      </c>
      <c r="I28" s="7">
        <f t="shared" si="1"/>
        <v>100</v>
      </c>
      <c r="J28" s="14">
        <v>0.18246999999999999</v>
      </c>
      <c r="K28" s="14">
        <v>3.2488999999999997E-2</v>
      </c>
      <c r="L28" s="14">
        <v>0.18179000000000001</v>
      </c>
      <c r="M28" s="15">
        <v>4623.0200000000004</v>
      </c>
      <c r="N28" s="15">
        <v>780.46</v>
      </c>
      <c r="O28" s="15">
        <v>4457.13</v>
      </c>
      <c r="P28" s="15">
        <v>5068.99</v>
      </c>
      <c r="Q28" s="15">
        <v>900.87</v>
      </c>
      <c r="R28" s="15">
        <v>4782.16</v>
      </c>
      <c r="S28" s="15">
        <v>4859.55</v>
      </c>
      <c r="T28" s="15">
        <v>889.76</v>
      </c>
      <c r="U28" s="15">
        <v>4792.74</v>
      </c>
    </row>
    <row r="29" spans="1:21" x14ac:dyDescent="0.25">
      <c r="A29" s="2" t="s">
        <v>3</v>
      </c>
      <c r="B29" s="2">
        <v>104</v>
      </c>
      <c r="C29" s="1">
        <v>36</v>
      </c>
      <c r="D29" s="2">
        <v>21</v>
      </c>
      <c r="E29" s="5">
        <v>58.333300000000001</v>
      </c>
      <c r="F29" s="1">
        <v>6</v>
      </c>
      <c r="G29" s="7">
        <v>16.666699999999999</v>
      </c>
      <c r="H29" s="1">
        <v>9</v>
      </c>
      <c r="I29" s="7">
        <f t="shared" si="0"/>
        <v>25</v>
      </c>
      <c r="J29" s="14">
        <v>0.15651999999999999</v>
      </c>
      <c r="K29" s="14">
        <v>1.7846999999999998E-2</v>
      </c>
      <c r="L29" s="14">
        <v>0.15731000000000001</v>
      </c>
      <c r="M29" s="15">
        <v>4235.1000000000004</v>
      </c>
      <c r="N29" s="15">
        <v>388.42</v>
      </c>
      <c r="O29" s="15">
        <v>3982.4</v>
      </c>
      <c r="P29" s="15">
        <v>4581.3500000000004</v>
      </c>
      <c r="Q29" s="15">
        <v>309.83</v>
      </c>
      <c r="R29" s="15">
        <v>4503.8599999999997</v>
      </c>
      <c r="S29" s="15">
        <v>4130.1400000000003</v>
      </c>
      <c r="T29" s="15">
        <v>244.55</v>
      </c>
      <c r="U29" s="15">
        <v>4100.76</v>
      </c>
    </row>
    <row r="30" spans="1:21" x14ac:dyDescent="0.25">
      <c r="A30" s="2" t="s">
        <v>3</v>
      </c>
      <c r="B30" s="2">
        <v>107</v>
      </c>
      <c r="C30" s="1">
        <v>36</v>
      </c>
      <c r="D30" s="2">
        <v>19</v>
      </c>
      <c r="E30" s="5">
        <v>52.777799999999999</v>
      </c>
      <c r="F30" s="1">
        <v>0</v>
      </c>
      <c r="G30" s="7">
        <v>0</v>
      </c>
      <c r="H30" s="1">
        <v>17</v>
      </c>
      <c r="I30" s="7">
        <f t="shared" si="0"/>
        <v>47.222222222222221</v>
      </c>
      <c r="J30" s="14">
        <v>0.19139</v>
      </c>
      <c r="K30" s="14">
        <v>3.6628000000000001E-2</v>
      </c>
      <c r="L30" s="14">
        <v>0.19239999999999999</v>
      </c>
      <c r="M30" s="15">
        <v>4792.5</v>
      </c>
      <c r="N30" s="15">
        <v>542.24</v>
      </c>
      <c r="O30" s="15">
        <v>4716.8100000000004</v>
      </c>
      <c r="P30" s="15">
        <v>5099.32</v>
      </c>
      <c r="Q30" s="15">
        <v>444.98</v>
      </c>
      <c r="R30" s="15">
        <v>5081.1499999999996</v>
      </c>
      <c r="S30" s="15">
        <v>4411.8900000000003</v>
      </c>
      <c r="T30" s="15">
        <v>559.67999999999995</v>
      </c>
      <c r="U30" s="15">
        <v>4384.58</v>
      </c>
    </row>
    <row r="31" spans="1:21" x14ac:dyDescent="0.25">
      <c r="A31" s="2" t="s">
        <v>3</v>
      </c>
      <c r="B31" s="2">
        <v>300</v>
      </c>
      <c r="C31" s="1">
        <v>36</v>
      </c>
      <c r="D31" s="2">
        <v>12</v>
      </c>
      <c r="E31" s="5">
        <v>33.333300000000001</v>
      </c>
      <c r="F31" s="1">
        <v>8</v>
      </c>
      <c r="G31" s="7">
        <v>22.222200000000001</v>
      </c>
      <c r="H31" s="1">
        <v>16</v>
      </c>
      <c r="I31" s="7">
        <f t="shared" si="0"/>
        <v>44.444444444444443</v>
      </c>
      <c r="J31" s="14">
        <v>0.19374</v>
      </c>
      <c r="K31" s="14">
        <v>5.4110999999999999E-2</v>
      </c>
      <c r="L31" s="14">
        <v>0.17094000000000001</v>
      </c>
      <c r="M31" s="15">
        <v>3747.53</v>
      </c>
      <c r="N31" s="15">
        <v>1243.8900000000001</v>
      </c>
      <c r="O31" s="15">
        <v>4014.86</v>
      </c>
      <c r="P31" s="15">
        <v>5116.76</v>
      </c>
      <c r="Q31" s="15">
        <v>438.39</v>
      </c>
      <c r="R31" s="15">
        <v>5081</v>
      </c>
      <c r="S31" s="15">
        <v>4652.42</v>
      </c>
      <c r="T31" s="15">
        <v>777.57</v>
      </c>
      <c r="U31" s="15">
        <v>4533.63</v>
      </c>
    </row>
    <row r="32" spans="1:21" x14ac:dyDescent="0.25">
      <c r="A32" s="2" t="s">
        <v>3</v>
      </c>
      <c r="B32" s="2">
        <v>304</v>
      </c>
      <c r="C32" s="1">
        <v>36</v>
      </c>
      <c r="D32" s="2">
        <v>21</v>
      </c>
      <c r="E32" s="5">
        <v>58.333300000000001</v>
      </c>
      <c r="F32" s="1">
        <v>4</v>
      </c>
      <c r="G32" s="7">
        <v>11.1111</v>
      </c>
      <c r="H32" s="1">
        <v>11</v>
      </c>
      <c r="I32" s="7">
        <f t="shared" si="0"/>
        <v>30.555555555555557</v>
      </c>
      <c r="J32" s="14">
        <v>0.24907000000000001</v>
      </c>
      <c r="K32" s="14">
        <v>4.7500000000000001E-2</v>
      </c>
      <c r="L32" s="14">
        <v>0.24987000000000001</v>
      </c>
      <c r="M32" s="15">
        <v>5378.37</v>
      </c>
      <c r="N32" s="15">
        <v>1193.22</v>
      </c>
      <c r="O32" s="15">
        <v>5008.1899999999996</v>
      </c>
      <c r="P32" s="15">
        <v>5993.73</v>
      </c>
      <c r="Q32" s="15">
        <v>622.37</v>
      </c>
      <c r="R32" s="15">
        <v>5825.4</v>
      </c>
      <c r="S32" s="15">
        <v>5341.48</v>
      </c>
      <c r="T32" s="15">
        <v>485.6</v>
      </c>
      <c r="U32" s="15">
        <v>5245.01</v>
      </c>
    </row>
    <row r="33" spans="1:21" x14ac:dyDescent="0.25">
      <c r="A33" s="2" t="s">
        <v>3</v>
      </c>
      <c r="B33" s="2">
        <v>316</v>
      </c>
      <c r="C33" s="1">
        <v>36</v>
      </c>
      <c r="D33" s="2">
        <v>19</v>
      </c>
      <c r="E33" s="5">
        <v>52.777799999999999</v>
      </c>
      <c r="F33" s="1">
        <v>2</v>
      </c>
      <c r="G33" s="7">
        <v>5.5556000000000001</v>
      </c>
      <c r="H33" s="1">
        <v>15</v>
      </c>
      <c r="I33" s="7">
        <f t="shared" si="0"/>
        <v>41.666666666666671</v>
      </c>
      <c r="J33" s="14">
        <v>0.18357000000000001</v>
      </c>
      <c r="K33" s="14">
        <v>3.1627000000000002E-2</v>
      </c>
      <c r="L33" s="14">
        <v>0.18446000000000001</v>
      </c>
      <c r="M33" s="15">
        <v>3612.67</v>
      </c>
      <c r="N33" s="15">
        <v>481.58</v>
      </c>
      <c r="O33" s="15">
        <v>3399.85</v>
      </c>
      <c r="P33" s="15">
        <v>4281.79</v>
      </c>
      <c r="Q33" s="15">
        <v>373.18</v>
      </c>
      <c r="R33" s="15">
        <v>4353.2</v>
      </c>
      <c r="S33" s="15">
        <v>4151.38</v>
      </c>
      <c r="T33" s="15">
        <v>403.75</v>
      </c>
      <c r="U33" s="15">
        <v>4153.66</v>
      </c>
    </row>
    <row r="34" spans="1:21" x14ac:dyDescent="0.25">
      <c r="A34" s="2" t="s">
        <v>3</v>
      </c>
      <c r="B34" s="2">
        <v>317</v>
      </c>
      <c r="C34" s="1">
        <v>36</v>
      </c>
      <c r="D34" s="2">
        <v>11</v>
      </c>
      <c r="E34" s="5">
        <v>30.555599999999998</v>
      </c>
      <c r="F34" s="1">
        <v>1</v>
      </c>
      <c r="G34" s="7">
        <v>2.7778</v>
      </c>
      <c r="H34" s="1">
        <v>24</v>
      </c>
      <c r="I34" s="7">
        <f t="shared" si="0"/>
        <v>66.666666666666657</v>
      </c>
      <c r="J34" s="14">
        <v>0.17261000000000001</v>
      </c>
      <c r="K34" s="14">
        <v>2.3167E-2</v>
      </c>
      <c r="L34" s="14">
        <v>0.16638</v>
      </c>
      <c r="M34" s="15">
        <v>4784.96</v>
      </c>
      <c r="N34" s="15">
        <v>653.32000000000005</v>
      </c>
      <c r="O34" s="15">
        <v>4883.45</v>
      </c>
      <c r="P34" s="15">
        <v>5266.05</v>
      </c>
      <c r="Q34" s="15">
        <v>537.15</v>
      </c>
      <c r="R34" s="15">
        <v>5188.46</v>
      </c>
      <c r="S34" s="15">
        <v>4922.05</v>
      </c>
      <c r="T34" s="15">
        <v>743.6</v>
      </c>
      <c r="U34" s="15">
        <v>4797.04</v>
      </c>
    </row>
    <row r="35" spans="1:21" x14ac:dyDescent="0.25">
      <c r="A35" s="2" t="s">
        <v>3</v>
      </c>
      <c r="B35" s="2">
        <v>319</v>
      </c>
      <c r="C35" s="1">
        <v>36</v>
      </c>
      <c r="D35" s="2">
        <v>14</v>
      </c>
      <c r="E35" s="5">
        <v>38.8889</v>
      </c>
      <c r="F35" s="1">
        <v>4</v>
      </c>
      <c r="G35" s="7">
        <v>11.1111</v>
      </c>
      <c r="H35" s="1">
        <v>18</v>
      </c>
      <c r="I35" s="7">
        <f t="shared" si="0"/>
        <v>50</v>
      </c>
      <c r="J35" s="14">
        <v>0.19006999999999999</v>
      </c>
      <c r="K35" s="14">
        <v>4.7931000000000001E-2</v>
      </c>
      <c r="L35" s="14">
        <v>0.18448000000000001</v>
      </c>
      <c r="M35" s="15">
        <v>4871.1000000000004</v>
      </c>
      <c r="N35" s="15">
        <v>452.86</v>
      </c>
      <c r="O35" s="15">
        <v>4993.93</v>
      </c>
      <c r="P35" s="15">
        <v>5029.97</v>
      </c>
      <c r="Q35" s="15">
        <v>484.42</v>
      </c>
      <c r="R35" s="15">
        <v>4954.59</v>
      </c>
      <c r="S35" s="15">
        <v>4656.6000000000004</v>
      </c>
      <c r="T35" s="15">
        <v>553.23</v>
      </c>
      <c r="U35" s="15">
        <v>4545.59</v>
      </c>
    </row>
    <row r="36" spans="1:21" x14ac:dyDescent="0.25">
      <c r="A36" s="2" t="s">
        <v>3</v>
      </c>
      <c r="B36" s="2">
        <v>320</v>
      </c>
      <c r="C36" s="1">
        <v>36</v>
      </c>
      <c r="D36" s="2">
        <v>2</v>
      </c>
      <c r="E36" s="5">
        <v>5.5556000000000001</v>
      </c>
      <c r="F36" s="1">
        <v>2</v>
      </c>
      <c r="G36" s="7">
        <v>5.5556000000000001</v>
      </c>
      <c r="H36" s="1">
        <v>32</v>
      </c>
      <c r="I36" s="7">
        <f t="shared" si="0"/>
        <v>88.888888888888886</v>
      </c>
      <c r="J36" s="14">
        <v>0.21159</v>
      </c>
      <c r="K36" s="14">
        <v>3.4335999999999998E-2</v>
      </c>
      <c r="L36" s="14">
        <v>0.21254999999999999</v>
      </c>
      <c r="M36" s="15">
        <v>4767.3900000000003</v>
      </c>
      <c r="N36" s="15">
        <v>687.21</v>
      </c>
      <c r="O36" s="15">
        <v>4636.83</v>
      </c>
      <c r="P36" s="15">
        <v>4893.8500000000004</v>
      </c>
      <c r="Q36" s="15">
        <v>892.25</v>
      </c>
      <c r="R36" s="15">
        <v>4687.67</v>
      </c>
      <c r="S36" s="15">
        <v>4384.0600000000004</v>
      </c>
      <c r="T36" s="15">
        <v>629.69000000000005</v>
      </c>
      <c r="U36" s="15">
        <v>4268.83</v>
      </c>
    </row>
    <row r="37" spans="1:21" x14ac:dyDescent="0.25">
      <c r="A37" s="2" t="s">
        <v>4</v>
      </c>
      <c r="B37" s="2">
        <v>201</v>
      </c>
      <c r="C37" s="1">
        <v>36</v>
      </c>
      <c r="D37" s="2">
        <v>3</v>
      </c>
      <c r="E37" s="5">
        <v>8.3332999999999995</v>
      </c>
      <c r="F37" s="1">
        <v>3</v>
      </c>
      <c r="G37" s="7">
        <v>8.3332999999999995</v>
      </c>
      <c r="H37" s="1">
        <v>30</v>
      </c>
      <c r="I37" s="7">
        <f t="shared" si="0"/>
        <v>83.333333333333343</v>
      </c>
      <c r="J37" s="14">
        <v>0.22248000000000001</v>
      </c>
      <c r="K37" s="14">
        <v>3.1445000000000001E-2</v>
      </c>
      <c r="L37" s="14">
        <v>0.22467999999999999</v>
      </c>
      <c r="M37" s="15">
        <v>4685.34</v>
      </c>
      <c r="N37" s="15">
        <v>628.59</v>
      </c>
      <c r="O37" s="15">
        <v>4638</v>
      </c>
      <c r="P37" s="15">
        <v>5157.84</v>
      </c>
      <c r="Q37" s="15">
        <v>763.62</v>
      </c>
      <c r="R37" s="15">
        <v>4956.6000000000004</v>
      </c>
      <c r="S37" s="15">
        <v>4842.1400000000003</v>
      </c>
      <c r="T37" s="15">
        <v>737.17</v>
      </c>
      <c r="U37" s="15">
        <v>4598.8500000000004</v>
      </c>
    </row>
    <row r="38" spans="1:21" x14ac:dyDescent="0.25">
      <c r="A38" s="2" t="s">
        <v>4</v>
      </c>
      <c r="B38" s="2">
        <v>307</v>
      </c>
      <c r="C38" s="1">
        <v>36</v>
      </c>
      <c r="D38" s="2">
        <v>2</v>
      </c>
      <c r="E38" s="5">
        <v>5.5556000000000001</v>
      </c>
      <c r="F38" s="1">
        <v>3</v>
      </c>
      <c r="G38" s="7">
        <v>8.3332999999999995</v>
      </c>
      <c r="H38" s="1">
        <v>31</v>
      </c>
      <c r="I38" s="7">
        <f t="shared" si="0"/>
        <v>86.111111111111114</v>
      </c>
      <c r="J38" s="14">
        <v>0.16039999999999999</v>
      </c>
      <c r="K38" s="14">
        <v>2.4424000000000001E-2</v>
      </c>
      <c r="L38" s="14">
        <v>0.16075</v>
      </c>
      <c r="M38" s="15">
        <v>4950.33</v>
      </c>
      <c r="N38" s="15">
        <v>949.43</v>
      </c>
      <c r="O38" s="15">
        <v>4779.1899999999996</v>
      </c>
      <c r="P38" s="15">
        <v>5033.2</v>
      </c>
      <c r="Q38" s="15">
        <v>1086.77</v>
      </c>
      <c r="R38" s="15">
        <v>4687.66</v>
      </c>
      <c r="S38" s="15">
        <v>4995.93</v>
      </c>
      <c r="T38" s="15">
        <v>1093.7</v>
      </c>
      <c r="U38" s="15">
        <v>4703.09</v>
      </c>
    </row>
    <row r="39" spans="1:21" x14ac:dyDescent="0.25">
      <c r="A39" s="2" t="s">
        <v>4</v>
      </c>
      <c r="B39" s="2">
        <v>312</v>
      </c>
      <c r="C39" s="1">
        <v>36</v>
      </c>
      <c r="D39" s="2">
        <v>13</v>
      </c>
      <c r="E39" s="5">
        <v>36.1111</v>
      </c>
      <c r="F39" s="1">
        <v>1</v>
      </c>
      <c r="G39" s="7">
        <v>2.7778</v>
      </c>
      <c r="H39" s="1">
        <v>22</v>
      </c>
      <c r="I39" s="7">
        <f t="shared" si="0"/>
        <v>61.111111111111114</v>
      </c>
      <c r="J39" s="14">
        <v>0.17832000000000001</v>
      </c>
      <c r="K39" s="14">
        <v>2.3765999999999999E-2</v>
      </c>
      <c r="L39" s="14">
        <v>0.1731</v>
      </c>
      <c r="M39" s="15">
        <v>4035.16</v>
      </c>
      <c r="N39" s="15">
        <v>574.9</v>
      </c>
      <c r="O39" s="15">
        <v>3778.33</v>
      </c>
      <c r="P39" s="15">
        <v>4313.0200000000004</v>
      </c>
      <c r="Q39" s="15">
        <v>744.18</v>
      </c>
      <c r="R39" s="15">
        <v>3963.17</v>
      </c>
      <c r="S39" s="15">
        <v>4072.93</v>
      </c>
      <c r="T39" s="15">
        <v>728.14</v>
      </c>
      <c r="U39" s="15">
        <v>3741.85</v>
      </c>
    </row>
    <row r="41" spans="1:21" s="8" customFormat="1" x14ac:dyDescent="0.25">
      <c r="B41" s="8" t="s">
        <v>39</v>
      </c>
      <c r="C41" s="9">
        <f>SUM(C2:C39)</f>
        <v>1368</v>
      </c>
      <c r="D41" s="9">
        <f>SUM(D2:D39)</f>
        <v>173</v>
      </c>
      <c r="E41" s="9"/>
      <c r="F41" s="9">
        <f>SUM(F2:F39)</f>
        <v>78</v>
      </c>
      <c r="G41" s="9"/>
      <c r="H41" s="9">
        <f>SUM(H2:H39)</f>
        <v>1117</v>
      </c>
      <c r="I41" s="9"/>
    </row>
    <row r="42" spans="1:21" s="10" customFormat="1" x14ac:dyDescent="0.25">
      <c r="B42" s="10" t="s">
        <v>40</v>
      </c>
      <c r="C42" s="11"/>
      <c r="D42" s="11"/>
      <c r="E42" s="12">
        <f>AVERAGE(E2:E39)</f>
        <v>12.646205263157897</v>
      </c>
      <c r="F42" s="12"/>
      <c r="G42" s="12">
        <f>AVERAGE(G2:G39)</f>
        <v>5.7017605263157893</v>
      </c>
      <c r="H42" s="12"/>
      <c r="I42" s="12">
        <f>AVERAGE(I2:I39)</f>
        <v>81.652046783625721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3"/>
  <sheetViews>
    <sheetView zoomScale="90" zoomScaleNormal="90" workbookViewId="0">
      <pane xSplit="4" ySplit="1" topLeftCell="E142" activePane="bottomRight" state="frozen"/>
      <selection pane="topRight" activeCell="E1" sqref="E1"/>
      <selection pane="bottomLeft" activeCell="A2" sqref="A2"/>
      <selection pane="bottomRight" activeCell="H111" sqref="H111"/>
    </sheetView>
  </sheetViews>
  <sheetFormatPr defaultColWidth="9.28515625" defaultRowHeight="15" x14ac:dyDescent="0.25"/>
  <cols>
    <col min="1" max="1" width="6.140625" style="2" bestFit="1" customWidth="1"/>
    <col min="2" max="2" width="10.5703125" style="2" bestFit="1" customWidth="1"/>
    <col min="3" max="3" width="8.28515625" style="2" bestFit="1" customWidth="1"/>
    <col min="4" max="4" width="6.42578125" style="2" bestFit="1" customWidth="1"/>
    <col min="5" max="5" width="8.28515625" style="1" bestFit="1" customWidth="1"/>
    <col min="6" max="6" width="4.5703125" style="1" bestFit="1" customWidth="1"/>
    <col min="7" max="7" width="6" style="1" bestFit="1" customWidth="1"/>
    <col min="8" max="8" width="4.7109375" style="1" bestFit="1" customWidth="1"/>
    <col min="9" max="9" width="5.28515625" style="1" bestFit="1" customWidth="1"/>
    <col min="10" max="10" width="15" style="1" bestFit="1" customWidth="1"/>
    <col min="11" max="11" width="15.5703125" style="1" bestFit="1" customWidth="1"/>
    <col min="12" max="12" width="9.7109375" style="2" bestFit="1" customWidth="1"/>
    <col min="13" max="13" width="8.5703125" style="2" customWidth="1"/>
    <col min="14" max="14" width="11.42578125" style="2" bestFit="1" customWidth="1"/>
    <col min="15" max="15" width="14.5703125" style="2" bestFit="1" customWidth="1"/>
    <col min="16" max="16" width="11.7109375" style="2" bestFit="1" customWidth="1"/>
    <col min="17" max="17" width="16.28515625" style="2" bestFit="1" customWidth="1"/>
    <col min="18" max="18" width="12.85546875" style="2" bestFit="1" customWidth="1"/>
    <col min="19" max="19" width="10.140625" style="2" bestFit="1" customWidth="1"/>
    <col min="20" max="20" width="14.7109375" style="2" bestFit="1" customWidth="1"/>
    <col min="21" max="21" width="14.85546875" style="2" bestFit="1" customWidth="1"/>
    <col min="22" max="22" width="12" style="2" bestFit="1" customWidth="1"/>
    <col min="23" max="23" width="16.5703125" style="2" bestFit="1" customWidth="1"/>
    <col min="24" max="16384" width="9.28515625" style="2"/>
  </cols>
  <sheetData>
    <row r="1" spans="1:23" s="4" customFormat="1" x14ac:dyDescent="0.25">
      <c r="A1" s="4" t="s">
        <v>7</v>
      </c>
      <c r="B1" s="4" t="s">
        <v>13</v>
      </c>
      <c r="C1" s="4" t="s">
        <v>5</v>
      </c>
      <c r="D1" s="4" t="s">
        <v>6</v>
      </c>
      <c r="E1" s="6" t="s">
        <v>18</v>
      </c>
      <c r="F1" s="6" t="s">
        <v>17</v>
      </c>
      <c r="G1" s="6" t="s">
        <v>16</v>
      </c>
      <c r="H1" s="6" t="s">
        <v>31</v>
      </c>
      <c r="I1" s="6" t="s">
        <v>32</v>
      </c>
      <c r="J1" s="6" t="s">
        <v>36</v>
      </c>
      <c r="K1" s="6" t="s">
        <v>35</v>
      </c>
      <c r="L1" s="4" t="s">
        <v>33</v>
      </c>
      <c r="M1" s="4" t="s">
        <v>28</v>
      </c>
      <c r="N1" s="4" t="s">
        <v>38</v>
      </c>
      <c r="O1" s="4" t="s">
        <v>19</v>
      </c>
      <c r="P1" s="4" t="s">
        <v>25</v>
      </c>
      <c r="Q1" s="4" t="s">
        <v>20</v>
      </c>
      <c r="R1" s="4" t="s">
        <v>21</v>
      </c>
      <c r="S1" s="4" t="s">
        <v>26</v>
      </c>
      <c r="T1" s="4" t="s">
        <v>22</v>
      </c>
      <c r="U1" s="4" t="s">
        <v>23</v>
      </c>
      <c r="V1" s="4" t="s">
        <v>27</v>
      </c>
      <c r="W1" s="4" t="s">
        <v>24</v>
      </c>
    </row>
    <row r="2" spans="1:23" x14ac:dyDescent="0.25">
      <c r="A2" s="2" t="s">
        <v>0</v>
      </c>
      <c r="B2" s="2">
        <v>4</v>
      </c>
      <c r="C2" s="2" t="s">
        <v>9</v>
      </c>
      <c r="D2" s="2" t="s">
        <v>10</v>
      </c>
      <c r="E2" s="1">
        <v>9</v>
      </c>
      <c r="F2" s="1">
        <v>0</v>
      </c>
      <c r="G2" s="7">
        <v>0</v>
      </c>
      <c r="H2" s="1">
        <v>0</v>
      </c>
      <c r="I2" s="7">
        <v>0</v>
      </c>
      <c r="J2" s="1">
        <v>9</v>
      </c>
      <c r="K2" s="7">
        <f>(J2/E2)*100</f>
        <v>100</v>
      </c>
      <c r="L2" s="14">
        <v>0.19558</v>
      </c>
      <c r="M2" s="14">
        <v>2.2957999999999999E-2</v>
      </c>
      <c r="N2" s="14">
        <v>0.20346</v>
      </c>
      <c r="O2" s="15">
        <v>6349.94</v>
      </c>
      <c r="P2" s="15">
        <v>387.85</v>
      </c>
      <c r="Q2" s="15">
        <v>6403.19</v>
      </c>
      <c r="R2" s="15">
        <v>6830.05</v>
      </c>
      <c r="S2" s="15">
        <v>254.727</v>
      </c>
      <c r="T2" s="15">
        <v>6756.79</v>
      </c>
      <c r="U2" s="15">
        <v>6524.23</v>
      </c>
      <c r="V2" s="15">
        <v>303.18299999999999</v>
      </c>
      <c r="W2" s="15">
        <v>6500.72</v>
      </c>
    </row>
    <row r="3" spans="1:23" x14ac:dyDescent="0.25">
      <c r="A3" s="2" t="s">
        <v>0</v>
      </c>
      <c r="B3" s="2">
        <v>4</v>
      </c>
      <c r="C3" s="2" t="s">
        <v>9</v>
      </c>
      <c r="D3" s="2" t="s">
        <v>11</v>
      </c>
      <c r="E3" s="1">
        <v>9</v>
      </c>
      <c r="F3" s="1">
        <v>0</v>
      </c>
      <c r="G3" s="7">
        <v>0</v>
      </c>
      <c r="H3" s="1">
        <v>0</v>
      </c>
      <c r="I3" s="7">
        <v>0</v>
      </c>
      <c r="J3" s="1">
        <v>9</v>
      </c>
      <c r="K3" s="7">
        <f t="shared" ref="K3:K41" si="0">(J3/E3)*100</f>
        <v>100</v>
      </c>
      <c r="L3" s="14">
        <v>0.19796</v>
      </c>
      <c r="M3" s="14">
        <v>2.2369E-2</v>
      </c>
      <c r="N3" s="14">
        <v>0.19944999999999999</v>
      </c>
      <c r="O3" s="15">
        <v>6224.64</v>
      </c>
      <c r="P3" s="15">
        <v>526.64</v>
      </c>
      <c r="Q3" s="15">
        <v>6369.02</v>
      </c>
      <c r="R3" s="15">
        <v>6950.04</v>
      </c>
      <c r="S3" s="15">
        <v>235.505</v>
      </c>
      <c r="T3" s="15">
        <v>6865.92</v>
      </c>
      <c r="U3" s="15">
        <v>6527.81</v>
      </c>
      <c r="V3" s="15">
        <v>152.08699999999999</v>
      </c>
      <c r="W3" s="15">
        <v>6483.6</v>
      </c>
    </row>
    <row r="4" spans="1:23" x14ac:dyDescent="0.25">
      <c r="A4" s="2" t="s">
        <v>0</v>
      </c>
      <c r="B4" s="2">
        <v>4</v>
      </c>
      <c r="C4" s="2" t="s">
        <v>12</v>
      </c>
      <c r="D4" s="2" t="s">
        <v>10</v>
      </c>
      <c r="E4" s="1">
        <v>9</v>
      </c>
      <c r="F4" s="1">
        <v>0</v>
      </c>
      <c r="G4" s="7">
        <v>0</v>
      </c>
      <c r="H4" s="1">
        <v>2</v>
      </c>
      <c r="I4" s="7">
        <v>22.222200000000001</v>
      </c>
      <c r="J4" s="1">
        <v>7</v>
      </c>
      <c r="K4" s="7">
        <f t="shared" si="0"/>
        <v>77.777777777777786</v>
      </c>
      <c r="L4" s="14">
        <v>0.19950000000000001</v>
      </c>
      <c r="M4" s="14">
        <v>1.4178E-2</v>
      </c>
      <c r="N4" s="14">
        <v>0.20066000000000001</v>
      </c>
      <c r="O4" s="15">
        <v>4314.9799999999996</v>
      </c>
      <c r="P4" s="15">
        <v>267.5</v>
      </c>
      <c r="Q4" s="15">
        <v>4382.7299999999996</v>
      </c>
      <c r="R4" s="15">
        <v>4355.84</v>
      </c>
      <c r="S4" s="15">
        <v>179.24199999999999</v>
      </c>
      <c r="T4" s="15">
        <v>4390.55</v>
      </c>
      <c r="U4" s="15">
        <v>4191.25</v>
      </c>
      <c r="V4" s="15">
        <v>70.108000000000004</v>
      </c>
      <c r="W4" s="15">
        <v>4198.5200000000004</v>
      </c>
    </row>
    <row r="5" spans="1:23" x14ac:dyDescent="0.25">
      <c r="A5" s="2" t="s">
        <v>0</v>
      </c>
      <c r="B5" s="2">
        <v>4</v>
      </c>
      <c r="C5" s="2" t="s">
        <v>12</v>
      </c>
      <c r="D5" s="2" t="s">
        <v>11</v>
      </c>
      <c r="E5" s="1">
        <v>9</v>
      </c>
      <c r="F5" s="1">
        <v>0</v>
      </c>
      <c r="G5" s="7">
        <v>0</v>
      </c>
      <c r="H5" s="1">
        <v>0</v>
      </c>
      <c r="I5" s="7">
        <v>0</v>
      </c>
      <c r="J5" s="1">
        <v>9</v>
      </c>
      <c r="K5" s="7">
        <f t="shared" si="0"/>
        <v>100</v>
      </c>
      <c r="L5" s="14">
        <v>0.21043000000000001</v>
      </c>
      <c r="M5" s="14">
        <v>1.3336000000000001E-2</v>
      </c>
      <c r="N5" s="14">
        <v>0.21299999999999999</v>
      </c>
      <c r="O5" s="15">
        <v>4307.01</v>
      </c>
      <c r="P5" s="15">
        <v>157.54</v>
      </c>
      <c r="Q5" s="15">
        <v>4272.29</v>
      </c>
      <c r="R5" s="15">
        <v>4210.6899999999996</v>
      </c>
      <c r="S5" s="15">
        <v>218.38499999999999</v>
      </c>
      <c r="T5" s="15">
        <v>4223.92</v>
      </c>
      <c r="U5" s="15">
        <v>3989.14</v>
      </c>
      <c r="V5" s="15">
        <v>138.36799999999999</v>
      </c>
      <c r="W5" s="15">
        <v>3924.22</v>
      </c>
    </row>
    <row r="6" spans="1:23" x14ac:dyDescent="0.25">
      <c r="A6" s="2" t="s">
        <v>0</v>
      </c>
      <c r="B6" s="2">
        <v>5</v>
      </c>
      <c r="C6" s="2" t="s">
        <v>9</v>
      </c>
      <c r="D6" s="2" t="s">
        <v>10</v>
      </c>
      <c r="E6" s="1">
        <v>9</v>
      </c>
      <c r="F6" s="1">
        <v>0</v>
      </c>
      <c r="G6" s="7">
        <v>0</v>
      </c>
      <c r="H6" s="1">
        <v>0</v>
      </c>
      <c r="I6" s="7">
        <v>0</v>
      </c>
      <c r="J6" s="1">
        <v>9</v>
      </c>
      <c r="K6" s="7">
        <f t="shared" si="0"/>
        <v>100</v>
      </c>
      <c r="L6" s="14">
        <v>0.17412</v>
      </c>
      <c r="M6" s="14">
        <v>1.7382999999999999E-2</v>
      </c>
      <c r="N6" s="14">
        <v>0.16954</v>
      </c>
      <c r="O6" s="15">
        <v>5495.76</v>
      </c>
      <c r="P6" s="15">
        <v>949.39</v>
      </c>
      <c r="Q6" s="15">
        <v>5678.99</v>
      </c>
      <c r="R6" s="15">
        <v>6332.92</v>
      </c>
      <c r="S6" s="15">
        <v>862.65300000000002</v>
      </c>
      <c r="T6" s="15">
        <v>6144.87</v>
      </c>
      <c r="U6" s="15">
        <v>5452.37</v>
      </c>
      <c r="V6" s="15">
        <v>889.06200000000001</v>
      </c>
      <c r="W6" s="15">
        <v>5735.66</v>
      </c>
    </row>
    <row r="7" spans="1:23" x14ac:dyDescent="0.25">
      <c r="A7" s="2" t="s">
        <v>0</v>
      </c>
      <c r="B7" s="2">
        <v>5</v>
      </c>
      <c r="C7" s="2" t="s">
        <v>9</v>
      </c>
      <c r="D7" s="2" t="s">
        <v>11</v>
      </c>
      <c r="E7" s="1">
        <v>9</v>
      </c>
      <c r="F7" s="1">
        <v>2</v>
      </c>
      <c r="G7" s="7">
        <v>22.222200000000001</v>
      </c>
      <c r="H7" s="1">
        <v>0</v>
      </c>
      <c r="I7" s="7">
        <v>0</v>
      </c>
      <c r="J7" s="1">
        <v>7</v>
      </c>
      <c r="K7" s="7">
        <f t="shared" si="0"/>
        <v>77.777777777777786</v>
      </c>
      <c r="L7" s="14">
        <v>0.17549000000000001</v>
      </c>
      <c r="M7" s="14">
        <v>1.3387E-2</v>
      </c>
      <c r="N7" s="14">
        <v>0.17626</v>
      </c>
      <c r="O7" s="15">
        <v>6174.56</v>
      </c>
      <c r="P7" s="15">
        <v>553.17999999999995</v>
      </c>
      <c r="Q7" s="15">
        <v>6147.89</v>
      </c>
      <c r="R7" s="15">
        <v>6196.14</v>
      </c>
      <c r="S7" s="15">
        <v>935.06899999999996</v>
      </c>
      <c r="T7" s="15">
        <v>6351.49</v>
      </c>
      <c r="U7" s="15">
        <v>5908.19</v>
      </c>
      <c r="V7" s="15">
        <v>762.35599999999999</v>
      </c>
      <c r="W7" s="15">
        <v>6265.19</v>
      </c>
    </row>
    <row r="8" spans="1:23" x14ac:dyDescent="0.25">
      <c r="A8" s="2" t="s">
        <v>0</v>
      </c>
      <c r="B8" s="2">
        <v>5</v>
      </c>
      <c r="C8" s="2" t="s">
        <v>12</v>
      </c>
      <c r="D8" s="2" t="s">
        <v>10</v>
      </c>
      <c r="E8" s="1">
        <v>9</v>
      </c>
      <c r="F8" s="1">
        <v>0</v>
      </c>
      <c r="G8" s="7">
        <v>0</v>
      </c>
      <c r="H8" s="1">
        <v>0</v>
      </c>
      <c r="I8" s="7">
        <v>0</v>
      </c>
      <c r="J8" s="1">
        <v>9</v>
      </c>
      <c r="K8" s="7">
        <f t="shared" si="0"/>
        <v>100</v>
      </c>
      <c r="L8" s="14">
        <v>0.18059</v>
      </c>
      <c r="M8" s="14">
        <v>1.2636E-2</v>
      </c>
      <c r="N8" s="14">
        <v>0.1794</v>
      </c>
      <c r="O8" s="15">
        <v>4536.01</v>
      </c>
      <c r="P8" s="15">
        <v>355.32</v>
      </c>
      <c r="Q8" s="15">
        <v>4471.3</v>
      </c>
      <c r="R8" s="15">
        <v>4400.59</v>
      </c>
      <c r="S8" s="15">
        <v>262.17599999999999</v>
      </c>
      <c r="T8" s="15">
        <v>4503.8</v>
      </c>
      <c r="U8" s="15">
        <v>3944.59</v>
      </c>
      <c r="V8" s="15">
        <v>228.941</v>
      </c>
      <c r="W8" s="15">
        <v>3894.36</v>
      </c>
    </row>
    <row r="9" spans="1:23" x14ac:dyDescent="0.25">
      <c r="A9" s="2" t="s">
        <v>0</v>
      </c>
      <c r="B9" s="2">
        <v>5</v>
      </c>
      <c r="C9" s="2" t="s">
        <v>12</v>
      </c>
      <c r="D9" s="2" t="s">
        <v>11</v>
      </c>
      <c r="E9" s="1">
        <v>9</v>
      </c>
      <c r="F9" s="1">
        <v>0</v>
      </c>
      <c r="G9" s="7">
        <v>0</v>
      </c>
      <c r="H9" s="1">
        <v>0</v>
      </c>
      <c r="I9" s="7">
        <v>0</v>
      </c>
      <c r="J9" s="1">
        <v>9</v>
      </c>
      <c r="K9" s="7">
        <f t="shared" si="0"/>
        <v>100</v>
      </c>
      <c r="L9" s="14">
        <v>0.18215999999999999</v>
      </c>
      <c r="M9" s="14">
        <v>1.4742999999999999E-2</v>
      </c>
      <c r="N9" s="14">
        <v>0.18695000000000001</v>
      </c>
      <c r="O9" s="15">
        <v>4345.04</v>
      </c>
      <c r="P9" s="15">
        <v>320.05</v>
      </c>
      <c r="Q9" s="15">
        <v>4324.51</v>
      </c>
      <c r="R9" s="15">
        <v>4051.74</v>
      </c>
      <c r="S9" s="15">
        <v>241.77799999999999</v>
      </c>
      <c r="T9" s="15">
        <v>3995.02</v>
      </c>
      <c r="U9" s="15">
        <v>3692.59</v>
      </c>
      <c r="V9" s="15">
        <v>221.66399999999999</v>
      </c>
      <c r="W9" s="15">
        <v>3679.65</v>
      </c>
    </row>
    <row r="10" spans="1:23" x14ac:dyDescent="0.25">
      <c r="A10" s="2" t="s">
        <v>0</v>
      </c>
      <c r="B10" s="2">
        <v>6</v>
      </c>
      <c r="C10" s="2" t="s">
        <v>9</v>
      </c>
      <c r="D10" s="2" t="s">
        <v>10</v>
      </c>
      <c r="E10" s="1">
        <v>9</v>
      </c>
      <c r="F10" s="1">
        <v>0</v>
      </c>
      <c r="G10" s="7">
        <v>0</v>
      </c>
      <c r="H10" s="1">
        <v>1</v>
      </c>
      <c r="I10" s="7">
        <v>11.1111</v>
      </c>
      <c r="J10" s="1">
        <v>8</v>
      </c>
      <c r="K10" s="7">
        <f t="shared" si="0"/>
        <v>88.888888888888886</v>
      </c>
      <c r="L10" s="14">
        <v>0.19534000000000001</v>
      </c>
      <c r="M10" s="14">
        <v>1.2999E-2</v>
      </c>
      <c r="N10" s="14">
        <v>0.19708999999999999</v>
      </c>
      <c r="O10" s="15">
        <v>6316.4</v>
      </c>
      <c r="P10" s="15">
        <v>1086.6099999999999</v>
      </c>
      <c r="Q10" s="15">
        <v>6548.39</v>
      </c>
      <c r="R10" s="15">
        <v>6936.37</v>
      </c>
      <c r="S10" s="15">
        <v>741.03599999999994</v>
      </c>
      <c r="T10" s="15">
        <v>6787.41</v>
      </c>
      <c r="U10" s="15">
        <v>6232.92</v>
      </c>
      <c r="V10" s="15">
        <v>508.56599999999997</v>
      </c>
      <c r="W10" s="15">
        <v>6433.46</v>
      </c>
    </row>
    <row r="11" spans="1:23" x14ac:dyDescent="0.25">
      <c r="A11" s="2" t="s">
        <v>0</v>
      </c>
      <c r="B11" s="2">
        <v>6</v>
      </c>
      <c r="C11" s="2" t="s">
        <v>9</v>
      </c>
      <c r="D11" s="2" t="s">
        <v>11</v>
      </c>
      <c r="E11" s="1">
        <v>9</v>
      </c>
      <c r="F11" s="1">
        <v>0</v>
      </c>
      <c r="G11" s="7">
        <v>0</v>
      </c>
      <c r="H11" s="1">
        <v>0</v>
      </c>
      <c r="I11" s="7">
        <v>0</v>
      </c>
      <c r="J11" s="1">
        <v>9</v>
      </c>
      <c r="K11" s="7">
        <f t="shared" si="0"/>
        <v>100</v>
      </c>
      <c r="L11" s="14">
        <v>0.19925000000000001</v>
      </c>
      <c r="M11" s="14">
        <v>1.7356E-2</v>
      </c>
      <c r="N11" s="14">
        <v>0.19681000000000001</v>
      </c>
      <c r="O11" s="15">
        <v>6071.86</v>
      </c>
      <c r="P11" s="15">
        <v>489.68</v>
      </c>
      <c r="Q11" s="15">
        <v>5979.51</v>
      </c>
      <c r="R11" s="15">
        <v>5957.29</v>
      </c>
      <c r="S11" s="15">
        <v>585.47</v>
      </c>
      <c r="T11" s="15">
        <v>5911.69</v>
      </c>
      <c r="U11" s="15">
        <v>5289.97</v>
      </c>
      <c r="V11" s="15">
        <v>332.74099999999999</v>
      </c>
      <c r="W11" s="15">
        <v>5249.08</v>
      </c>
    </row>
    <row r="12" spans="1:23" x14ac:dyDescent="0.25">
      <c r="A12" s="2" t="s">
        <v>0</v>
      </c>
      <c r="B12" s="2">
        <v>6</v>
      </c>
      <c r="C12" s="2" t="s">
        <v>12</v>
      </c>
      <c r="D12" s="2" t="s">
        <v>10</v>
      </c>
      <c r="E12" s="1">
        <v>9</v>
      </c>
      <c r="F12" s="1">
        <v>0</v>
      </c>
      <c r="G12" s="7">
        <v>0</v>
      </c>
      <c r="H12" s="1">
        <v>0</v>
      </c>
      <c r="I12" s="7">
        <v>0</v>
      </c>
      <c r="J12" s="1">
        <v>9</v>
      </c>
      <c r="K12" s="7">
        <f t="shared" si="0"/>
        <v>100</v>
      </c>
      <c r="L12" s="14">
        <v>0.20086000000000001</v>
      </c>
      <c r="M12" s="14">
        <v>1.1074000000000001E-2</v>
      </c>
      <c r="N12" s="14">
        <v>0.19841</v>
      </c>
      <c r="O12" s="15">
        <v>4665.37</v>
      </c>
      <c r="P12" s="15">
        <v>334</v>
      </c>
      <c r="Q12" s="15">
        <v>4765.08</v>
      </c>
      <c r="R12" s="15">
        <v>4638.63</v>
      </c>
      <c r="S12" s="15">
        <v>221.565</v>
      </c>
      <c r="T12" s="15">
        <v>4611.0200000000004</v>
      </c>
      <c r="U12" s="15">
        <v>4287.26</v>
      </c>
      <c r="V12" s="15">
        <v>226.041</v>
      </c>
      <c r="W12" s="15">
        <v>4212.3</v>
      </c>
    </row>
    <row r="13" spans="1:23" x14ac:dyDescent="0.25">
      <c r="A13" s="2" t="s">
        <v>0</v>
      </c>
      <c r="B13" s="2">
        <v>6</v>
      </c>
      <c r="C13" s="2" t="s">
        <v>12</v>
      </c>
      <c r="D13" s="2" t="s">
        <v>11</v>
      </c>
      <c r="E13" s="1">
        <v>9</v>
      </c>
      <c r="F13" s="1">
        <v>0</v>
      </c>
      <c r="G13" s="7">
        <v>0</v>
      </c>
      <c r="H13" s="1">
        <v>0</v>
      </c>
      <c r="I13" s="7">
        <v>0</v>
      </c>
      <c r="J13" s="1">
        <v>9</v>
      </c>
      <c r="K13" s="7">
        <f t="shared" si="0"/>
        <v>100</v>
      </c>
      <c r="L13" s="14">
        <v>0.20902000000000001</v>
      </c>
      <c r="M13" s="14">
        <v>1.1815000000000001E-2</v>
      </c>
      <c r="N13" s="14">
        <v>0.20679</v>
      </c>
      <c r="O13" s="15">
        <v>4346.1400000000003</v>
      </c>
      <c r="P13" s="15">
        <v>383.52</v>
      </c>
      <c r="Q13" s="15">
        <v>4380.43</v>
      </c>
      <c r="R13" s="15">
        <v>4585.7</v>
      </c>
      <c r="S13" s="15">
        <v>375.97699999999998</v>
      </c>
      <c r="T13" s="15">
        <v>4558.6400000000003</v>
      </c>
      <c r="U13" s="15">
        <v>4069.98</v>
      </c>
      <c r="V13" s="15">
        <v>183.33</v>
      </c>
      <c r="W13" s="15">
        <v>4029.36</v>
      </c>
    </row>
    <row r="14" spans="1:23" x14ac:dyDescent="0.25">
      <c r="A14" s="2" t="s">
        <v>0</v>
      </c>
      <c r="B14" s="2">
        <v>7</v>
      </c>
      <c r="C14" s="2" t="s">
        <v>9</v>
      </c>
      <c r="D14" s="2" t="s">
        <v>10</v>
      </c>
      <c r="E14" s="1">
        <v>9</v>
      </c>
      <c r="F14" s="1">
        <v>0</v>
      </c>
      <c r="G14" s="7">
        <v>0</v>
      </c>
      <c r="H14" s="1">
        <v>0</v>
      </c>
      <c r="I14" s="7">
        <v>0</v>
      </c>
      <c r="J14" s="1">
        <v>9</v>
      </c>
      <c r="K14" s="7">
        <f t="shared" si="0"/>
        <v>100</v>
      </c>
      <c r="L14" s="14">
        <v>0.15978999999999999</v>
      </c>
      <c r="M14" s="14">
        <v>2.1035999999999999E-2</v>
      </c>
      <c r="N14" s="14">
        <v>0.16586000000000001</v>
      </c>
      <c r="O14" s="15">
        <v>6222.17</v>
      </c>
      <c r="P14" s="15">
        <v>403.84</v>
      </c>
      <c r="Q14" s="15">
        <v>6164.47</v>
      </c>
      <c r="R14" s="15">
        <v>6702.99</v>
      </c>
      <c r="S14" s="15">
        <v>305.745</v>
      </c>
      <c r="T14" s="15">
        <v>6660.22</v>
      </c>
      <c r="U14" s="15">
        <v>6011.7</v>
      </c>
      <c r="V14" s="15">
        <v>437.79</v>
      </c>
      <c r="W14" s="15">
        <v>5885.06</v>
      </c>
    </row>
    <row r="15" spans="1:23" x14ac:dyDescent="0.25">
      <c r="A15" s="2" t="s">
        <v>0</v>
      </c>
      <c r="B15" s="2">
        <v>7</v>
      </c>
      <c r="C15" s="2" t="s">
        <v>9</v>
      </c>
      <c r="D15" s="2" t="s">
        <v>11</v>
      </c>
      <c r="E15" s="1">
        <v>9</v>
      </c>
      <c r="F15" s="1">
        <v>0</v>
      </c>
      <c r="G15" s="7">
        <v>0</v>
      </c>
      <c r="H15" s="1">
        <v>0</v>
      </c>
      <c r="I15" s="7">
        <v>0</v>
      </c>
      <c r="J15" s="1">
        <v>9</v>
      </c>
      <c r="K15" s="7">
        <f t="shared" si="0"/>
        <v>100</v>
      </c>
      <c r="L15" s="14">
        <v>0.17682</v>
      </c>
      <c r="M15" s="14">
        <v>2.0060999999999999E-2</v>
      </c>
      <c r="N15" s="14">
        <v>0.1757</v>
      </c>
      <c r="O15" s="15">
        <v>5893.23</v>
      </c>
      <c r="P15" s="15">
        <v>452.76</v>
      </c>
      <c r="Q15" s="15">
        <v>6097.52</v>
      </c>
      <c r="R15" s="15">
        <v>6309.77</v>
      </c>
      <c r="S15" s="15">
        <v>168.50299999999999</v>
      </c>
      <c r="T15" s="15">
        <v>6274.34</v>
      </c>
      <c r="U15" s="15">
        <v>5773.1</v>
      </c>
      <c r="V15" s="15">
        <v>385.51100000000002</v>
      </c>
      <c r="W15" s="15">
        <v>5834.4</v>
      </c>
    </row>
    <row r="16" spans="1:23" x14ac:dyDescent="0.25">
      <c r="A16" s="2" t="s">
        <v>0</v>
      </c>
      <c r="B16" s="2">
        <v>7</v>
      </c>
      <c r="C16" s="2" t="s">
        <v>12</v>
      </c>
      <c r="D16" s="2" t="s">
        <v>10</v>
      </c>
      <c r="E16" s="1">
        <v>9</v>
      </c>
      <c r="F16" s="1">
        <v>0</v>
      </c>
      <c r="G16" s="7">
        <v>0</v>
      </c>
      <c r="H16" s="1">
        <v>0</v>
      </c>
      <c r="I16" s="7">
        <v>0</v>
      </c>
      <c r="J16" s="1">
        <v>9</v>
      </c>
      <c r="K16" s="7">
        <f t="shared" si="0"/>
        <v>100</v>
      </c>
      <c r="L16" s="14">
        <v>0.17011000000000001</v>
      </c>
      <c r="M16" s="14">
        <v>9.6640000000000007E-3</v>
      </c>
      <c r="N16" s="14">
        <v>0.17202000000000001</v>
      </c>
      <c r="O16" s="15">
        <v>4124.32</v>
      </c>
      <c r="P16" s="15">
        <v>191.58</v>
      </c>
      <c r="Q16" s="15">
        <v>4219.91</v>
      </c>
      <c r="R16" s="15">
        <v>4116.47</v>
      </c>
      <c r="S16" s="15">
        <v>186.56399999999999</v>
      </c>
      <c r="T16" s="15">
        <v>4161.24</v>
      </c>
      <c r="U16" s="15">
        <v>3872.7</v>
      </c>
      <c r="V16" s="15">
        <v>137.50800000000001</v>
      </c>
      <c r="W16" s="15">
        <v>3844.7</v>
      </c>
    </row>
    <row r="17" spans="1:23" x14ac:dyDescent="0.25">
      <c r="A17" s="2" t="s">
        <v>0</v>
      </c>
      <c r="B17" s="2">
        <v>7</v>
      </c>
      <c r="C17" s="2" t="s">
        <v>12</v>
      </c>
      <c r="D17" s="2" t="s">
        <v>11</v>
      </c>
      <c r="E17" s="1">
        <v>9</v>
      </c>
      <c r="F17" s="1">
        <v>0</v>
      </c>
      <c r="G17" s="7">
        <v>0</v>
      </c>
      <c r="H17" s="1">
        <v>0</v>
      </c>
      <c r="I17" s="7">
        <v>0</v>
      </c>
      <c r="J17" s="1">
        <v>9</v>
      </c>
      <c r="K17" s="7">
        <f t="shared" si="0"/>
        <v>100</v>
      </c>
      <c r="L17" s="14">
        <v>0.17577000000000001</v>
      </c>
      <c r="M17" s="14">
        <v>1.6400999999999999E-2</v>
      </c>
      <c r="N17" s="14">
        <v>0.17469999999999999</v>
      </c>
      <c r="O17" s="15">
        <v>4112.9799999999996</v>
      </c>
      <c r="P17" s="15">
        <v>151.81</v>
      </c>
      <c r="Q17" s="15">
        <v>4112.42</v>
      </c>
      <c r="R17" s="15">
        <v>4150.2</v>
      </c>
      <c r="S17" s="15">
        <v>275.83499999999998</v>
      </c>
      <c r="T17" s="15">
        <v>4144.47</v>
      </c>
      <c r="U17" s="15">
        <v>3812.6</v>
      </c>
      <c r="V17" s="15">
        <v>214.423</v>
      </c>
      <c r="W17" s="15">
        <v>3789.44</v>
      </c>
    </row>
    <row r="18" spans="1:23" x14ac:dyDescent="0.25">
      <c r="A18" s="2" t="s">
        <v>0</v>
      </c>
      <c r="B18" s="2">
        <v>8</v>
      </c>
      <c r="C18" s="2" t="s">
        <v>9</v>
      </c>
      <c r="D18" s="2" t="s">
        <v>10</v>
      </c>
      <c r="E18" s="1">
        <v>9</v>
      </c>
      <c r="F18" s="1">
        <v>0</v>
      </c>
      <c r="G18" s="7">
        <v>0</v>
      </c>
      <c r="H18" s="1">
        <v>0</v>
      </c>
      <c r="I18" s="7">
        <v>0</v>
      </c>
      <c r="J18" s="1">
        <v>9</v>
      </c>
      <c r="K18" s="7">
        <f t="shared" si="0"/>
        <v>100</v>
      </c>
      <c r="L18" s="14">
        <v>0.20016</v>
      </c>
      <c r="M18" s="14">
        <v>1.1944E-2</v>
      </c>
      <c r="N18" s="14">
        <v>0.20282</v>
      </c>
      <c r="O18" s="15">
        <v>7205.24</v>
      </c>
      <c r="P18" s="15">
        <v>220.73</v>
      </c>
      <c r="Q18" s="15">
        <v>7210.7</v>
      </c>
      <c r="R18" s="15">
        <v>6937.2</v>
      </c>
      <c r="S18" s="15">
        <v>430.678</v>
      </c>
      <c r="T18" s="15">
        <v>6902.04</v>
      </c>
      <c r="U18" s="15">
        <v>6288.27</v>
      </c>
      <c r="V18" s="15">
        <v>383.40899999999999</v>
      </c>
      <c r="W18" s="15">
        <v>6330.66</v>
      </c>
    </row>
    <row r="19" spans="1:23" x14ac:dyDescent="0.25">
      <c r="A19" s="2" t="s">
        <v>0</v>
      </c>
      <c r="B19" s="2">
        <v>8</v>
      </c>
      <c r="C19" s="2" t="s">
        <v>9</v>
      </c>
      <c r="D19" s="2" t="s">
        <v>11</v>
      </c>
      <c r="E19" s="1">
        <v>9</v>
      </c>
      <c r="F19" s="1">
        <v>0</v>
      </c>
      <c r="G19" s="7">
        <v>0</v>
      </c>
      <c r="H19" s="1">
        <v>0</v>
      </c>
      <c r="I19" s="7">
        <v>0</v>
      </c>
      <c r="J19" s="1">
        <v>9</v>
      </c>
      <c r="K19" s="7">
        <f t="shared" si="0"/>
        <v>100</v>
      </c>
      <c r="L19" s="14">
        <v>0.19231999999999999</v>
      </c>
      <c r="M19" s="14">
        <v>8.4119999999999993E-3</v>
      </c>
      <c r="N19" s="14">
        <v>0.19414999999999999</v>
      </c>
      <c r="O19" s="15">
        <v>6658.67</v>
      </c>
      <c r="P19" s="15">
        <v>571.70000000000005</v>
      </c>
      <c r="Q19" s="15">
        <v>6846.49</v>
      </c>
      <c r="R19" s="15">
        <v>7125.85</v>
      </c>
      <c r="S19" s="15">
        <v>446.74900000000002</v>
      </c>
      <c r="T19" s="15">
        <v>7018.16</v>
      </c>
      <c r="U19" s="15">
        <v>6482.45</v>
      </c>
      <c r="V19" s="15">
        <v>200.41300000000001</v>
      </c>
      <c r="W19" s="15">
        <v>6461.63</v>
      </c>
    </row>
    <row r="20" spans="1:23" x14ac:dyDescent="0.25">
      <c r="A20" s="2" t="s">
        <v>0</v>
      </c>
      <c r="B20" s="2">
        <v>8</v>
      </c>
      <c r="C20" s="2" t="s">
        <v>12</v>
      </c>
      <c r="D20" s="2" t="s">
        <v>10</v>
      </c>
      <c r="E20" s="1">
        <v>9</v>
      </c>
      <c r="F20" s="1">
        <v>0</v>
      </c>
      <c r="G20" s="7">
        <v>0</v>
      </c>
      <c r="H20" s="1">
        <v>0</v>
      </c>
      <c r="I20" s="7">
        <v>0</v>
      </c>
      <c r="J20" s="1">
        <v>9</v>
      </c>
      <c r="K20" s="7">
        <f t="shared" si="0"/>
        <v>100</v>
      </c>
      <c r="L20" s="14">
        <v>0.20830000000000001</v>
      </c>
      <c r="M20" s="14">
        <v>1.1913E-2</v>
      </c>
      <c r="N20" s="14">
        <v>0.20183999999999999</v>
      </c>
      <c r="O20" s="15">
        <v>4497.6899999999996</v>
      </c>
      <c r="P20" s="15">
        <v>264.23</v>
      </c>
      <c r="Q20" s="15">
        <v>4446.1000000000004</v>
      </c>
      <c r="R20" s="15">
        <v>4321.45</v>
      </c>
      <c r="S20" s="15">
        <v>299.346</v>
      </c>
      <c r="T20" s="15">
        <v>4360.4399999999996</v>
      </c>
      <c r="U20" s="15">
        <v>4485.74</v>
      </c>
      <c r="V20" s="15">
        <v>120.664</v>
      </c>
      <c r="W20" s="15">
        <v>4458.97</v>
      </c>
    </row>
    <row r="21" spans="1:23" x14ac:dyDescent="0.25">
      <c r="A21" s="2" t="s">
        <v>0</v>
      </c>
      <c r="B21" s="2">
        <v>8</v>
      </c>
      <c r="C21" s="2" t="s">
        <v>12</v>
      </c>
      <c r="D21" s="2" t="s">
        <v>11</v>
      </c>
      <c r="E21" s="1">
        <v>9</v>
      </c>
      <c r="F21" s="1">
        <v>0</v>
      </c>
      <c r="G21" s="7">
        <v>0</v>
      </c>
      <c r="H21" s="1">
        <v>0</v>
      </c>
      <c r="I21" s="7">
        <v>0</v>
      </c>
      <c r="J21" s="1">
        <v>9</v>
      </c>
      <c r="K21" s="7">
        <f t="shared" si="0"/>
        <v>100</v>
      </c>
      <c r="L21" s="14">
        <v>0.21695</v>
      </c>
      <c r="M21" s="14">
        <v>1.2479000000000001E-2</v>
      </c>
      <c r="N21" s="14">
        <v>0.21940000000000001</v>
      </c>
      <c r="O21" s="15">
        <v>4313.29</v>
      </c>
      <c r="P21" s="15">
        <v>272.73</v>
      </c>
      <c r="Q21" s="15">
        <v>4282.43</v>
      </c>
      <c r="R21" s="15">
        <v>4069.71</v>
      </c>
      <c r="S21" s="15">
        <v>306.733</v>
      </c>
      <c r="T21" s="15">
        <v>4191.7</v>
      </c>
      <c r="U21" s="15">
        <v>4127.49</v>
      </c>
      <c r="V21" s="15">
        <v>185.34399999999999</v>
      </c>
      <c r="W21" s="15">
        <v>4142.32</v>
      </c>
    </row>
    <row r="22" spans="1:23" x14ac:dyDescent="0.25">
      <c r="A22" s="2" t="s">
        <v>0</v>
      </c>
      <c r="B22" s="2">
        <v>9</v>
      </c>
      <c r="C22" s="2" t="s">
        <v>9</v>
      </c>
      <c r="D22" s="2" t="s">
        <v>10</v>
      </c>
      <c r="E22" s="1">
        <v>9</v>
      </c>
      <c r="F22" s="1">
        <v>1</v>
      </c>
      <c r="G22" s="7">
        <v>11.1111</v>
      </c>
      <c r="H22" s="1">
        <v>0</v>
      </c>
      <c r="I22" s="7">
        <v>0</v>
      </c>
      <c r="J22" s="1">
        <v>8</v>
      </c>
      <c r="K22" s="7">
        <f t="shared" si="0"/>
        <v>88.888888888888886</v>
      </c>
      <c r="L22" s="14">
        <v>0.17152000000000001</v>
      </c>
      <c r="M22" s="14">
        <v>1.2905E-2</v>
      </c>
      <c r="N22" s="14">
        <v>0.17272999999999999</v>
      </c>
      <c r="O22" s="15">
        <v>5648.04</v>
      </c>
      <c r="P22" s="15">
        <v>694.85</v>
      </c>
      <c r="Q22" s="15">
        <v>5874.04</v>
      </c>
      <c r="R22" s="15">
        <v>6565.12</v>
      </c>
      <c r="S22" s="15">
        <v>201.24</v>
      </c>
      <c r="T22" s="15">
        <v>6560.65</v>
      </c>
      <c r="U22" s="15">
        <v>6337.29</v>
      </c>
      <c r="V22" s="15">
        <v>316.08499999999998</v>
      </c>
      <c r="W22" s="15">
        <v>6385.25</v>
      </c>
    </row>
    <row r="23" spans="1:23" x14ac:dyDescent="0.25">
      <c r="A23" s="2" t="s">
        <v>0</v>
      </c>
      <c r="B23" s="2">
        <v>9</v>
      </c>
      <c r="C23" s="2" t="s">
        <v>9</v>
      </c>
      <c r="D23" s="2" t="s">
        <v>11</v>
      </c>
      <c r="E23" s="1">
        <v>9</v>
      </c>
      <c r="F23" s="1">
        <v>0</v>
      </c>
      <c r="G23" s="7">
        <v>0</v>
      </c>
      <c r="H23" s="1">
        <v>0</v>
      </c>
      <c r="I23" s="7">
        <v>0</v>
      </c>
      <c r="J23" s="1">
        <v>9</v>
      </c>
      <c r="K23" s="7">
        <f t="shared" si="0"/>
        <v>100</v>
      </c>
      <c r="L23" s="14">
        <v>0.16433</v>
      </c>
      <c r="M23" s="14">
        <v>9.7330000000000003E-3</v>
      </c>
      <c r="N23" s="14">
        <v>0.16148999999999999</v>
      </c>
      <c r="O23" s="15">
        <v>5477.36</v>
      </c>
      <c r="P23" s="15">
        <v>652.94000000000005</v>
      </c>
      <c r="Q23" s="15">
        <v>5777.13</v>
      </c>
      <c r="R23" s="15">
        <v>6116.97</v>
      </c>
      <c r="S23" s="15">
        <v>434.928</v>
      </c>
      <c r="T23" s="15">
        <v>6293.9</v>
      </c>
      <c r="U23" s="15">
        <v>6067.54</v>
      </c>
      <c r="V23" s="15">
        <v>286.45699999999999</v>
      </c>
      <c r="W23" s="15">
        <v>6132.09</v>
      </c>
    </row>
    <row r="24" spans="1:23" x14ac:dyDescent="0.25">
      <c r="A24" s="2" t="s">
        <v>0</v>
      </c>
      <c r="B24" s="2">
        <v>9</v>
      </c>
      <c r="C24" s="2" t="s">
        <v>12</v>
      </c>
      <c r="D24" s="2" t="s">
        <v>10</v>
      </c>
      <c r="E24" s="1">
        <v>9</v>
      </c>
      <c r="F24" s="1">
        <v>0</v>
      </c>
      <c r="G24" s="7">
        <v>0</v>
      </c>
      <c r="H24" s="1">
        <v>0</v>
      </c>
      <c r="I24" s="7">
        <v>0</v>
      </c>
      <c r="J24" s="1">
        <v>9</v>
      </c>
      <c r="K24" s="7">
        <f t="shared" si="0"/>
        <v>100</v>
      </c>
      <c r="L24" s="14">
        <v>0.17360999999999999</v>
      </c>
      <c r="M24" s="14">
        <v>1.4241999999999999E-2</v>
      </c>
      <c r="N24" s="14">
        <v>0.17188000000000001</v>
      </c>
      <c r="O24" s="15">
        <v>4378.9399999999996</v>
      </c>
      <c r="P24" s="15">
        <v>105.09</v>
      </c>
      <c r="Q24" s="15">
        <v>4328.88</v>
      </c>
      <c r="R24" s="15">
        <v>4304.9399999999996</v>
      </c>
      <c r="S24" s="15">
        <v>173.179</v>
      </c>
      <c r="T24" s="15">
        <v>4251.72</v>
      </c>
      <c r="U24" s="15">
        <v>4172.3</v>
      </c>
      <c r="V24" s="15">
        <v>217.54</v>
      </c>
      <c r="W24" s="15">
        <v>4188.13</v>
      </c>
    </row>
    <row r="25" spans="1:23" x14ac:dyDescent="0.25">
      <c r="A25" s="2" t="s">
        <v>0</v>
      </c>
      <c r="B25" s="2">
        <v>9</v>
      </c>
      <c r="C25" s="2" t="s">
        <v>12</v>
      </c>
      <c r="D25" s="2" t="s">
        <v>11</v>
      </c>
      <c r="E25" s="1">
        <v>9</v>
      </c>
      <c r="F25" s="1">
        <v>0</v>
      </c>
      <c r="G25" s="7">
        <v>0</v>
      </c>
      <c r="H25" s="1">
        <v>0</v>
      </c>
      <c r="I25" s="7">
        <v>0</v>
      </c>
      <c r="J25" s="1">
        <v>9</v>
      </c>
      <c r="K25" s="7">
        <f t="shared" si="0"/>
        <v>100</v>
      </c>
      <c r="L25" s="14">
        <v>0.17007</v>
      </c>
      <c r="M25" s="14">
        <v>1.0038999999999999E-2</v>
      </c>
      <c r="N25" s="14">
        <v>0.17004</v>
      </c>
      <c r="O25" s="15">
        <v>4343.78</v>
      </c>
      <c r="P25" s="15">
        <v>147.63999999999999</v>
      </c>
      <c r="Q25" s="15">
        <v>4308.1000000000004</v>
      </c>
      <c r="R25" s="15">
        <v>4339.45</v>
      </c>
      <c r="S25" s="15">
        <v>161.89400000000001</v>
      </c>
      <c r="T25" s="15">
        <v>4337.43</v>
      </c>
      <c r="U25" s="15">
        <v>4102.67</v>
      </c>
      <c r="V25" s="15">
        <v>255.43700000000001</v>
      </c>
      <c r="W25" s="15">
        <v>4152.8599999999997</v>
      </c>
    </row>
    <row r="26" spans="1:23" x14ac:dyDescent="0.25">
      <c r="A26" s="2" t="s">
        <v>0</v>
      </c>
      <c r="B26" s="2">
        <v>11</v>
      </c>
      <c r="C26" s="2" t="s">
        <v>9</v>
      </c>
      <c r="D26" s="2" t="s">
        <v>10</v>
      </c>
      <c r="E26" s="1">
        <v>9</v>
      </c>
      <c r="F26" s="1">
        <v>0</v>
      </c>
      <c r="G26" s="7">
        <v>0</v>
      </c>
      <c r="H26" s="1">
        <v>0</v>
      </c>
      <c r="I26" s="7">
        <v>0</v>
      </c>
      <c r="J26" s="1">
        <v>9</v>
      </c>
      <c r="K26" s="7">
        <f t="shared" si="0"/>
        <v>100</v>
      </c>
      <c r="L26" s="14">
        <v>0.19980999999999999</v>
      </c>
      <c r="M26" s="14">
        <v>2.6266999999999999E-2</v>
      </c>
      <c r="N26" s="14">
        <v>0.19570000000000001</v>
      </c>
      <c r="O26" s="15">
        <v>6009.31</v>
      </c>
      <c r="P26" s="15">
        <v>263.77</v>
      </c>
      <c r="Q26" s="15">
        <v>6081.75</v>
      </c>
      <c r="R26" s="15">
        <v>6957.42</v>
      </c>
      <c r="S26" s="15">
        <v>331.81599999999997</v>
      </c>
      <c r="T26" s="15">
        <v>6944.03</v>
      </c>
      <c r="U26" s="15">
        <v>6400.89</v>
      </c>
      <c r="V26" s="15">
        <v>308.78699999999998</v>
      </c>
      <c r="W26" s="15">
        <v>6380.52</v>
      </c>
    </row>
    <row r="27" spans="1:23" x14ac:dyDescent="0.25">
      <c r="A27" s="2" t="s">
        <v>0</v>
      </c>
      <c r="B27" s="2">
        <v>11</v>
      </c>
      <c r="C27" s="2" t="s">
        <v>9</v>
      </c>
      <c r="D27" s="2" t="s">
        <v>11</v>
      </c>
      <c r="E27" s="1">
        <v>9</v>
      </c>
      <c r="F27" s="1">
        <v>0</v>
      </c>
      <c r="G27" s="7">
        <v>0</v>
      </c>
      <c r="H27" s="1">
        <v>0</v>
      </c>
      <c r="I27" s="7">
        <v>0</v>
      </c>
      <c r="J27" s="1">
        <v>9</v>
      </c>
      <c r="K27" s="7">
        <f t="shared" si="0"/>
        <v>100</v>
      </c>
      <c r="L27" s="14">
        <v>0.19797000000000001</v>
      </c>
      <c r="M27" s="14">
        <v>8.4829999999999992E-3</v>
      </c>
      <c r="N27" s="14">
        <v>0.19575000000000001</v>
      </c>
      <c r="O27" s="15">
        <v>5770.81</v>
      </c>
      <c r="P27" s="15">
        <v>119.44</v>
      </c>
      <c r="Q27" s="15">
        <v>5764.21</v>
      </c>
      <c r="R27" s="15">
        <v>6372.83</v>
      </c>
      <c r="S27" s="15">
        <v>187.04300000000001</v>
      </c>
      <c r="T27" s="15">
        <v>6282.69</v>
      </c>
      <c r="U27" s="15">
        <v>6018.72</v>
      </c>
      <c r="V27" s="15">
        <v>280.298</v>
      </c>
      <c r="W27" s="15">
        <v>5942.22</v>
      </c>
    </row>
    <row r="28" spans="1:23" x14ac:dyDescent="0.25">
      <c r="A28" s="2" t="s">
        <v>0</v>
      </c>
      <c r="B28" s="2">
        <v>11</v>
      </c>
      <c r="C28" s="2" t="s">
        <v>12</v>
      </c>
      <c r="D28" s="2" t="s">
        <v>10</v>
      </c>
      <c r="E28" s="1">
        <v>9</v>
      </c>
      <c r="F28" s="1">
        <v>0</v>
      </c>
      <c r="G28" s="7">
        <v>0</v>
      </c>
      <c r="H28" s="1">
        <v>0</v>
      </c>
      <c r="I28" s="7">
        <v>0</v>
      </c>
      <c r="J28" s="1">
        <v>9</v>
      </c>
      <c r="K28" s="7">
        <f t="shared" si="0"/>
        <v>100</v>
      </c>
      <c r="L28" s="14">
        <v>0.20518</v>
      </c>
      <c r="M28" s="14">
        <v>7.1310000000000002E-3</v>
      </c>
      <c r="N28" s="14">
        <v>0.20424</v>
      </c>
      <c r="O28" s="15">
        <v>4388.1899999999996</v>
      </c>
      <c r="P28" s="15">
        <v>193.55</v>
      </c>
      <c r="Q28" s="15">
        <v>4341.13</v>
      </c>
      <c r="R28" s="15">
        <v>4366.01</v>
      </c>
      <c r="S28" s="15">
        <v>254.82599999999999</v>
      </c>
      <c r="T28" s="15">
        <v>4402.12</v>
      </c>
      <c r="U28" s="15">
        <v>4260.8500000000004</v>
      </c>
      <c r="V28" s="15">
        <v>163.99299999999999</v>
      </c>
      <c r="W28" s="15">
        <v>4223.6099999999997</v>
      </c>
    </row>
    <row r="29" spans="1:23" x14ac:dyDescent="0.25">
      <c r="A29" s="2" t="s">
        <v>0</v>
      </c>
      <c r="B29" s="2">
        <v>11</v>
      </c>
      <c r="C29" s="2" t="s">
        <v>12</v>
      </c>
      <c r="D29" s="2" t="s">
        <v>11</v>
      </c>
      <c r="E29" s="1">
        <v>9</v>
      </c>
      <c r="F29" s="1">
        <v>0</v>
      </c>
      <c r="G29" s="7">
        <v>0</v>
      </c>
      <c r="H29" s="1">
        <v>0</v>
      </c>
      <c r="I29" s="7">
        <v>0</v>
      </c>
      <c r="J29" s="1">
        <v>9</v>
      </c>
      <c r="K29" s="7">
        <f t="shared" si="0"/>
        <v>100</v>
      </c>
      <c r="L29" s="14">
        <v>0.20832999999999999</v>
      </c>
      <c r="M29" s="14">
        <v>2.1398E-2</v>
      </c>
      <c r="N29" s="14">
        <v>0.20369000000000001</v>
      </c>
      <c r="O29" s="15">
        <v>4177.4399999999996</v>
      </c>
      <c r="P29" s="15">
        <v>317.16000000000003</v>
      </c>
      <c r="Q29" s="15">
        <v>4131.99</v>
      </c>
      <c r="R29" s="15">
        <v>4089.18</v>
      </c>
      <c r="S29" s="15">
        <v>304.38900000000001</v>
      </c>
      <c r="T29" s="15">
        <v>4116.76</v>
      </c>
      <c r="U29" s="15">
        <v>3735.16</v>
      </c>
      <c r="V29" s="15">
        <v>244.61799999999999</v>
      </c>
      <c r="W29" s="15">
        <v>3705.87</v>
      </c>
    </row>
    <row r="30" spans="1:23" x14ac:dyDescent="0.25">
      <c r="A30" s="2" t="s">
        <v>0</v>
      </c>
      <c r="B30" s="2">
        <v>13</v>
      </c>
      <c r="C30" s="2" t="s">
        <v>9</v>
      </c>
      <c r="D30" s="2" t="s">
        <v>10</v>
      </c>
      <c r="E30" s="1">
        <v>9</v>
      </c>
      <c r="F30" s="1">
        <v>0</v>
      </c>
      <c r="G30" s="7">
        <v>0</v>
      </c>
      <c r="H30" s="1">
        <v>0</v>
      </c>
      <c r="I30" s="7">
        <v>0</v>
      </c>
      <c r="J30" s="1">
        <v>9</v>
      </c>
      <c r="K30" s="7">
        <f t="shared" si="0"/>
        <v>100</v>
      </c>
      <c r="L30" s="14">
        <v>0.20462</v>
      </c>
      <c r="M30" s="14">
        <v>1.9432000000000001E-2</v>
      </c>
      <c r="N30" s="14">
        <v>0.19621</v>
      </c>
      <c r="O30" s="15">
        <v>6038.08</v>
      </c>
      <c r="P30" s="15">
        <v>312.66000000000003</v>
      </c>
      <c r="Q30" s="15">
        <v>6134.83</v>
      </c>
      <c r="R30" s="15">
        <v>6913.83</v>
      </c>
      <c r="S30" s="15">
        <v>218.95</v>
      </c>
      <c r="T30" s="15">
        <v>6823.18</v>
      </c>
      <c r="U30" s="15">
        <v>6066.09</v>
      </c>
      <c r="V30" s="15">
        <v>618.50099999999998</v>
      </c>
      <c r="W30" s="15">
        <v>6058.04</v>
      </c>
    </row>
    <row r="31" spans="1:23" x14ac:dyDescent="0.25">
      <c r="A31" s="2" t="s">
        <v>0</v>
      </c>
      <c r="B31" s="2">
        <v>13</v>
      </c>
      <c r="C31" s="2" t="s">
        <v>9</v>
      </c>
      <c r="D31" s="2" t="s">
        <v>11</v>
      </c>
      <c r="E31" s="1">
        <v>9</v>
      </c>
      <c r="F31" s="1">
        <v>0</v>
      </c>
      <c r="G31" s="7">
        <v>0</v>
      </c>
      <c r="H31" s="1">
        <v>0</v>
      </c>
      <c r="I31" s="7">
        <v>0</v>
      </c>
      <c r="J31" s="1">
        <v>9</v>
      </c>
      <c r="K31" s="7">
        <f t="shared" si="0"/>
        <v>100</v>
      </c>
      <c r="L31" s="14">
        <v>0.20077999999999999</v>
      </c>
      <c r="M31" s="14">
        <v>1.9622000000000001E-2</v>
      </c>
      <c r="N31" s="14">
        <v>0.20372999999999999</v>
      </c>
      <c r="O31" s="15">
        <v>6023.83</v>
      </c>
      <c r="P31" s="15">
        <v>230.19</v>
      </c>
      <c r="Q31" s="15">
        <v>6026.88</v>
      </c>
      <c r="R31" s="15">
        <v>6305.35</v>
      </c>
      <c r="S31" s="15">
        <v>453.09199999999998</v>
      </c>
      <c r="T31" s="15">
        <v>6350.51</v>
      </c>
      <c r="U31" s="15">
        <v>5846.95</v>
      </c>
      <c r="V31" s="15">
        <v>412.40100000000001</v>
      </c>
      <c r="W31" s="15">
        <v>5842.87</v>
      </c>
    </row>
    <row r="32" spans="1:23" x14ac:dyDescent="0.25">
      <c r="A32" s="2" t="s">
        <v>0</v>
      </c>
      <c r="B32" s="2">
        <v>13</v>
      </c>
      <c r="C32" s="2" t="s">
        <v>12</v>
      </c>
      <c r="D32" s="2" t="s">
        <v>10</v>
      </c>
      <c r="E32" s="1">
        <v>9</v>
      </c>
      <c r="F32" s="1">
        <v>0</v>
      </c>
      <c r="G32" s="7">
        <v>0</v>
      </c>
      <c r="H32" s="1">
        <v>0</v>
      </c>
      <c r="I32" s="7">
        <v>0</v>
      </c>
      <c r="J32" s="1">
        <v>9</v>
      </c>
      <c r="K32" s="7">
        <f t="shared" si="0"/>
        <v>100</v>
      </c>
      <c r="L32" s="14">
        <v>0.21296000000000001</v>
      </c>
      <c r="M32" s="14">
        <v>1.9859000000000002E-2</v>
      </c>
      <c r="N32" s="14">
        <v>0.21129000000000001</v>
      </c>
      <c r="O32" s="15">
        <v>4199.26</v>
      </c>
      <c r="P32" s="15">
        <v>228.38</v>
      </c>
      <c r="Q32" s="15">
        <v>4238.33</v>
      </c>
      <c r="R32" s="15">
        <v>4219.7</v>
      </c>
      <c r="S32" s="15">
        <v>229.697</v>
      </c>
      <c r="T32" s="15">
        <v>4224.46</v>
      </c>
      <c r="U32" s="15">
        <v>3975.77</v>
      </c>
      <c r="V32" s="15">
        <v>296.584</v>
      </c>
      <c r="W32" s="15">
        <v>3981.87</v>
      </c>
    </row>
    <row r="33" spans="1:23" x14ac:dyDescent="0.25">
      <c r="A33" s="2" t="s">
        <v>0</v>
      </c>
      <c r="B33" s="2">
        <v>13</v>
      </c>
      <c r="C33" s="2" t="s">
        <v>12</v>
      </c>
      <c r="D33" s="2" t="s">
        <v>11</v>
      </c>
      <c r="E33" s="1">
        <v>9</v>
      </c>
      <c r="F33" s="1">
        <v>0</v>
      </c>
      <c r="G33" s="7">
        <v>0</v>
      </c>
      <c r="H33" s="1">
        <v>0</v>
      </c>
      <c r="I33" s="7">
        <v>0</v>
      </c>
      <c r="J33" s="1">
        <v>9</v>
      </c>
      <c r="K33" s="7">
        <f t="shared" si="0"/>
        <v>100</v>
      </c>
      <c r="L33" s="14">
        <v>0.21487999999999999</v>
      </c>
      <c r="M33" s="14">
        <v>2.4258999999999999E-2</v>
      </c>
      <c r="N33" s="14">
        <v>0.21557999999999999</v>
      </c>
      <c r="O33" s="15">
        <v>4095.65</v>
      </c>
      <c r="P33" s="15">
        <v>233.75</v>
      </c>
      <c r="Q33" s="15">
        <v>4090.17</v>
      </c>
      <c r="R33" s="15">
        <v>4188.49</v>
      </c>
      <c r="S33" s="15">
        <v>325.392</v>
      </c>
      <c r="T33" s="15">
        <v>4143.3900000000003</v>
      </c>
      <c r="U33" s="15">
        <v>3677.12</v>
      </c>
      <c r="V33" s="15">
        <v>252.63399999999999</v>
      </c>
      <c r="W33" s="15">
        <v>3627.97</v>
      </c>
    </row>
    <row r="34" spans="1:23" x14ac:dyDescent="0.25">
      <c r="A34" s="2" t="s">
        <v>0</v>
      </c>
      <c r="B34" s="2">
        <v>15</v>
      </c>
      <c r="C34" s="2" t="s">
        <v>9</v>
      </c>
      <c r="D34" s="2" t="s">
        <v>10</v>
      </c>
      <c r="E34" s="1">
        <v>9</v>
      </c>
      <c r="F34" s="1">
        <v>0</v>
      </c>
      <c r="G34" s="7">
        <v>0</v>
      </c>
      <c r="H34" s="1">
        <v>0</v>
      </c>
      <c r="I34" s="7">
        <v>0</v>
      </c>
      <c r="J34" s="1">
        <v>9</v>
      </c>
      <c r="K34" s="7">
        <f t="shared" si="0"/>
        <v>100</v>
      </c>
      <c r="L34" s="14">
        <v>0.19449</v>
      </c>
      <c r="M34" s="14">
        <v>1.8440999999999999E-2</v>
      </c>
      <c r="N34" s="14">
        <v>0.19400000000000001</v>
      </c>
      <c r="O34" s="15">
        <v>6238.5</v>
      </c>
      <c r="P34" s="15">
        <v>252.03</v>
      </c>
      <c r="Q34" s="15">
        <v>6249.05</v>
      </c>
      <c r="R34" s="15">
        <v>6021.6</v>
      </c>
      <c r="S34" s="15">
        <v>423.13200000000001</v>
      </c>
      <c r="T34" s="15">
        <v>5861.14</v>
      </c>
      <c r="U34" s="15">
        <v>6038.71</v>
      </c>
      <c r="V34" s="15">
        <v>417.16800000000001</v>
      </c>
      <c r="W34" s="15">
        <v>5906.2</v>
      </c>
    </row>
    <row r="35" spans="1:23" x14ac:dyDescent="0.25">
      <c r="A35" s="2" t="s">
        <v>0</v>
      </c>
      <c r="B35" s="2">
        <v>15</v>
      </c>
      <c r="C35" s="2" t="s">
        <v>9</v>
      </c>
      <c r="D35" s="2" t="s">
        <v>11</v>
      </c>
      <c r="E35" s="1">
        <v>9</v>
      </c>
      <c r="F35" s="1">
        <v>0</v>
      </c>
      <c r="G35" s="7">
        <v>0</v>
      </c>
      <c r="H35" s="1">
        <v>1</v>
      </c>
      <c r="I35" s="7">
        <v>11.1111</v>
      </c>
      <c r="J35" s="1">
        <v>8</v>
      </c>
      <c r="K35" s="7">
        <f t="shared" si="0"/>
        <v>88.888888888888886</v>
      </c>
      <c r="L35" s="14">
        <v>0.20261999999999999</v>
      </c>
      <c r="M35" s="14">
        <v>1.8734000000000001E-2</v>
      </c>
      <c r="N35" s="14">
        <v>0.20066999999999999</v>
      </c>
      <c r="O35" s="15">
        <v>6145.45</v>
      </c>
      <c r="P35" s="15">
        <v>296.01</v>
      </c>
      <c r="Q35" s="15">
        <v>6148.83</v>
      </c>
      <c r="R35" s="15">
        <v>6558.47</v>
      </c>
      <c r="S35" s="15">
        <v>318.80500000000001</v>
      </c>
      <c r="T35" s="15">
        <v>6459.04</v>
      </c>
      <c r="U35" s="15">
        <v>6388.89</v>
      </c>
      <c r="V35" s="15">
        <v>146.31899999999999</v>
      </c>
      <c r="W35" s="15">
        <v>6413.75</v>
      </c>
    </row>
    <row r="36" spans="1:23" x14ac:dyDescent="0.25">
      <c r="A36" s="2" t="s">
        <v>0</v>
      </c>
      <c r="B36" s="2">
        <v>15</v>
      </c>
      <c r="C36" s="2" t="s">
        <v>12</v>
      </c>
      <c r="D36" s="2" t="s">
        <v>10</v>
      </c>
      <c r="E36" s="1">
        <v>9</v>
      </c>
      <c r="F36" s="1">
        <v>0</v>
      </c>
      <c r="G36" s="7">
        <v>0</v>
      </c>
      <c r="H36" s="1">
        <v>1</v>
      </c>
      <c r="I36" s="7">
        <v>11.1111</v>
      </c>
      <c r="J36" s="1">
        <v>8</v>
      </c>
      <c r="K36" s="7">
        <f t="shared" si="0"/>
        <v>88.888888888888886</v>
      </c>
      <c r="L36" s="14">
        <v>0.19167000000000001</v>
      </c>
      <c r="M36" s="14">
        <v>1.3016E-2</v>
      </c>
      <c r="N36" s="14">
        <v>0.18740000000000001</v>
      </c>
      <c r="O36" s="15">
        <v>4566.46</v>
      </c>
      <c r="P36" s="15">
        <v>243.73</v>
      </c>
      <c r="Q36" s="15">
        <v>4587.8100000000004</v>
      </c>
      <c r="R36" s="15">
        <v>4419.21</v>
      </c>
      <c r="S36" s="15">
        <v>182.47200000000001</v>
      </c>
      <c r="T36" s="15">
        <v>4466.07</v>
      </c>
      <c r="U36" s="15">
        <v>4273.04</v>
      </c>
      <c r="V36" s="15">
        <v>140.11699999999999</v>
      </c>
      <c r="W36" s="15">
        <v>4279.21</v>
      </c>
    </row>
    <row r="37" spans="1:23" x14ac:dyDescent="0.25">
      <c r="A37" s="2" t="s">
        <v>0</v>
      </c>
      <c r="B37" s="2">
        <v>15</v>
      </c>
      <c r="C37" s="2" t="s">
        <v>12</v>
      </c>
      <c r="D37" s="2" t="s">
        <v>11</v>
      </c>
      <c r="E37" s="1">
        <v>9</v>
      </c>
      <c r="F37" s="1">
        <v>0</v>
      </c>
      <c r="G37" s="7">
        <v>0</v>
      </c>
      <c r="H37" s="1">
        <v>0</v>
      </c>
      <c r="I37" s="7">
        <v>0</v>
      </c>
      <c r="J37" s="1">
        <v>9</v>
      </c>
      <c r="K37" s="7">
        <f t="shared" si="0"/>
        <v>100</v>
      </c>
      <c r="L37" s="14">
        <v>0.20025999999999999</v>
      </c>
      <c r="M37" s="14">
        <v>1.0819E-2</v>
      </c>
      <c r="N37" s="14">
        <v>0.20154</v>
      </c>
      <c r="O37" s="15">
        <v>4520.5600000000004</v>
      </c>
      <c r="P37" s="15">
        <v>216.23</v>
      </c>
      <c r="Q37" s="15">
        <v>4503.51</v>
      </c>
      <c r="R37" s="15">
        <v>4445.45</v>
      </c>
      <c r="S37" s="15">
        <v>195.93</v>
      </c>
      <c r="T37" s="15">
        <v>4466.6099999999997</v>
      </c>
      <c r="U37" s="15">
        <v>4328.13</v>
      </c>
      <c r="V37" s="15">
        <v>123.545</v>
      </c>
      <c r="W37" s="15">
        <v>4354.41</v>
      </c>
    </row>
    <row r="38" spans="1:23" x14ac:dyDescent="0.25">
      <c r="A38" s="2" t="s">
        <v>0</v>
      </c>
      <c r="B38" s="2">
        <v>17</v>
      </c>
      <c r="C38" s="2" t="s">
        <v>9</v>
      </c>
      <c r="D38" s="2" t="s">
        <v>10</v>
      </c>
      <c r="E38" s="1">
        <v>9</v>
      </c>
      <c r="F38" s="1">
        <v>0</v>
      </c>
      <c r="G38" s="7">
        <v>0</v>
      </c>
      <c r="H38" s="1">
        <v>0</v>
      </c>
      <c r="I38" s="7">
        <v>0</v>
      </c>
      <c r="J38" s="1">
        <v>9</v>
      </c>
      <c r="K38" s="7">
        <f t="shared" si="0"/>
        <v>100</v>
      </c>
      <c r="L38" s="14">
        <v>0.18365999999999999</v>
      </c>
      <c r="M38" s="14">
        <v>1.4142999999999999E-2</v>
      </c>
      <c r="N38" s="14">
        <v>0.18434</v>
      </c>
      <c r="O38" s="15">
        <v>5019.49</v>
      </c>
      <c r="P38" s="15">
        <v>231.24</v>
      </c>
      <c r="Q38" s="15">
        <v>4946.04</v>
      </c>
      <c r="R38" s="15">
        <v>5943.74</v>
      </c>
      <c r="S38" s="15">
        <v>372.78800000000001</v>
      </c>
      <c r="T38" s="15">
        <v>6037.43</v>
      </c>
      <c r="U38" s="15">
        <v>5272.76</v>
      </c>
      <c r="V38" s="15">
        <v>352.928</v>
      </c>
      <c r="W38" s="15">
        <v>5297.45</v>
      </c>
    </row>
    <row r="39" spans="1:23" x14ac:dyDescent="0.25">
      <c r="A39" s="2" t="s">
        <v>0</v>
      </c>
      <c r="B39" s="2">
        <v>17</v>
      </c>
      <c r="C39" s="2" t="s">
        <v>9</v>
      </c>
      <c r="D39" s="2" t="s">
        <v>11</v>
      </c>
      <c r="E39" s="1">
        <v>9</v>
      </c>
      <c r="F39" s="1">
        <v>1</v>
      </c>
      <c r="G39" s="7">
        <v>11.1111</v>
      </c>
      <c r="H39" s="1">
        <v>0</v>
      </c>
      <c r="I39" s="7">
        <v>0</v>
      </c>
      <c r="J39" s="1">
        <v>8</v>
      </c>
      <c r="K39" s="7">
        <f t="shared" si="0"/>
        <v>88.888888888888886</v>
      </c>
      <c r="L39" s="14">
        <v>0.18801000000000001</v>
      </c>
      <c r="M39" s="14">
        <v>7.835E-3</v>
      </c>
      <c r="N39" s="14">
        <v>0.18906999999999999</v>
      </c>
      <c r="O39" s="15">
        <v>5241.6899999999996</v>
      </c>
      <c r="P39" s="15">
        <v>383.86</v>
      </c>
      <c r="Q39" s="15">
        <v>5262.93</v>
      </c>
      <c r="R39" s="15">
        <v>6064.98</v>
      </c>
      <c r="S39" s="15">
        <v>247.20599999999999</v>
      </c>
      <c r="T39" s="15">
        <v>6128.85</v>
      </c>
      <c r="U39" s="15">
        <v>5655.6</v>
      </c>
      <c r="V39" s="15">
        <v>240.30500000000001</v>
      </c>
      <c r="W39" s="15">
        <v>5704.83</v>
      </c>
    </row>
    <row r="40" spans="1:23" x14ac:dyDescent="0.25">
      <c r="A40" s="2" t="s">
        <v>0</v>
      </c>
      <c r="B40" s="2">
        <v>17</v>
      </c>
      <c r="C40" s="2" t="s">
        <v>12</v>
      </c>
      <c r="D40" s="2" t="s">
        <v>10</v>
      </c>
      <c r="E40" s="1">
        <v>9</v>
      </c>
      <c r="F40" s="1">
        <v>0</v>
      </c>
      <c r="G40" s="7">
        <v>0</v>
      </c>
      <c r="H40" s="1">
        <v>0</v>
      </c>
      <c r="I40" s="7">
        <v>0</v>
      </c>
      <c r="J40" s="1">
        <v>9</v>
      </c>
      <c r="K40" s="7">
        <f t="shared" si="0"/>
        <v>100</v>
      </c>
      <c r="L40" s="14">
        <v>0.19281000000000001</v>
      </c>
      <c r="M40" s="14">
        <v>1.5896E-2</v>
      </c>
      <c r="N40" s="14">
        <v>0.19897000000000001</v>
      </c>
      <c r="O40" s="15">
        <v>4192.1499999999996</v>
      </c>
      <c r="P40" s="15">
        <v>102.71</v>
      </c>
      <c r="Q40" s="15">
        <v>4197.25</v>
      </c>
      <c r="R40" s="15">
        <v>4279.68</v>
      </c>
      <c r="S40" s="15">
        <v>119.077</v>
      </c>
      <c r="T40" s="15">
        <v>4236.96</v>
      </c>
      <c r="U40" s="15">
        <v>4264.1899999999996</v>
      </c>
      <c r="V40" s="15">
        <v>109.422</v>
      </c>
      <c r="W40" s="15">
        <v>4248.3</v>
      </c>
    </row>
    <row r="41" spans="1:23" x14ac:dyDescent="0.25">
      <c r="A41" s="2" t="s">
        <v>0</v>
      </c>
      <c r="B41" s="2">
        <v>17</v>
      </c>
      <c r="C41" s="2" t="s">
        <v>12</v>
      </c>
      <c r="D41" s="2" t="s">
        <v>11</v>
      </c>
      <c r="E41" s="1">
        <v>9</v>
      </c>
      <c r="F41" s="1">
        <v>0</v>
      </c>
      <c r="G41" s="7">
        <v>0</v>
      </c>
      <c r="H41" s="1">
        <v>0</v>
      </c>
      <c r="I41" s="7">
        <v>0</v>
      </c>
      <c r="J41" s="1">
        <v>9</v>
      </c>
      <c r="K41" s="7">
        <f t="shared" si="0"/>
        <v>100</v>
      </c>
      <c r="L41" s="14">
        <v>0.19767999999999999</v>
      </c>
      <c r="M41" s="14">
        <v>7.2810000000000001E-3</v>
      </c>
      <c r="N41" s="14">
        <v>0.19394</v>
      </c>
      <c r="O41" s="15">
        <v>4095.77</v>
      </c>
      <c r="P41" s="15">
        <v>133.07</v>
      </c>
      <c r="Q41" s="15">
        <v>4079.67</v>
      </c>
      <c r="R41" s="15">
        <v>4070.39</v>
      </c>
      <c r="S41" s="15">
        <v>266.78300000000002</v>
      </c>
      <c r="T41" s="15">
        <v>4093.8</v>
      </c>
      <c r="U41" s="15">
        <v>3825.19</v>
      </c>
      <c r="V41" s="15">
        <v>257.30099999999999</v>
      </c>
      <c r="W41" s="15">
        <v>3948.67</v>
      </c>
    </row>
    <row r="42" spans="1:23" x14ac:dyDescent="0.25">
      <c r="A42" s="2" t="s">
        <v>2</v>
      </c>
      <c r="B42" s="2">
        <v>102</v>
      </c>
      <c r="C42" s="2" t="s">
        <v>9</v>
      </c>
      <c r="D42" s="2" t="s">
        <v>10</v>
      </c>
      <c r="E42" s="1">
        <v>9</v>
      </c>
      <c r="F42" s="1">
        <v>2</v>
      </c>
      <c r="G42" s="7">
        <v>22.222000000000001</v>
      </c>
      <c r="H42" s="1">
        <v>2</v>
      </c>
      <c r="I42" s="7">
        <v>22.222200000000001</v>
      </c>
      <c r="J42" s="1">
        <v>5</v>
      </c>
      <c r="K42" s="7">
        <f t="shared" ref="K42:K70" si="1">(J42/E42)*100</f>
        <v>55.555555555555557</v>
      </c>
      <c r="L42" s="14">
        <v>0.22015999999999999</v>
      </c>
      <c r="M42" s="14">
        <v>6.9259000000000001E-2</v>
      </c>
      <c r="N42" s="14">
        <v>0.20029</v>
      </c>
      <c r="O42" s="15">
        <v>4782.4799999999996</v>
      </c>
      <c r="P42" s="15">
        <v>1041.19</v>
      </c>
      <c r="Q42" s="15">
        <v>5000.71</v>
      </c>
      <c r="R42" s="15">
        <v>6212.34</v>
      </c>
      <c r="S42" s="15">
        <v>465.52</v>
      </c>
      <c r="T42" s="15">
        <v>6271.66</v>
      </c>
      <c r="U42" s="15">
        <v>5543.02</v>
      </c>
      <c r="V42" s="15">
        <v>379.97</v>
      </c>
      <c r="W42" s="15">
        <v>5576.42</v>
      </c>
    </row>
    <row r="43" spans="1:23" x14ac:dyDescent="0.25">
      <c r="A43" s="2" t="s">
        <v>2</v>
      </c>
      <c r="B43" s="2">
        <v>102</v>
      </c>
      <c r="C43" s="2" t="s">
        <v>9</v>
      </c>
      <c r="D43" s="2" t="s">
        <v>11</v>
      </c>
      <c r="E43" s="1">
        <v>9</v>
      </c>
      <c r="F43" s="1">
        <v>3</v>
      </c>
      <c r="G43" s="7">
        <v>33.333300000000001</v>
      </c>
      <c r="H43" s="1">
        <v>1</v>
      </c>
      <c r="I43" s="7">
        <v>11.1111</v>
      </c>
      <c r="J43" s="1">
        <v>5</v>
      </c>
      <c r="K43" s="7">
        <f t="shared" si="1"/>
        <v>55.555555555555557</v>
      </c>
      <c r="L43" s="14">
        <v>0.15465000000000001</v>
      </c>
      <c r="M43" s="14">
        <v>1.7129999999999999E-2</v>
      </c>
      <c r="N43" s="14">
        <v>0.15554000000000001</v>
      </c>
      <c r="O43" s="15">
        <v>5130.63</v>
      </c>
      <c r="P43" s="15">
        <v>548.53499999999997</v>
      </c>
      <c r="Q43" s="15">
        <v>4828.12</v>
      </c>
      <c r="R43" s="15">
        <v>5519.18</v>
      </c>
      <c r="S43" s="15">
        <v>464.38600000000002</v>
      </c>
      <c r="T43" s="15">
        <v>5521.42</v>
      </c>
      <c r="U43" s="15">
        <v>5194.43</v>
      </c>
      <c r="V43" s="15">
        <v>402.73</v>
      </c>
      <c r="W43" s="15">
        <v>5131.04</v>
      </c>
    </row>
    <row r="44" spans="1:23" x14ac:dyDescent="0.25">
      <c r="A44" s="2" t="s">
        <v>2</v>
      </c>
      <c r="B44" s="2">
        <v>102</v>
      </c>
      <c r="C44" s="2" t="s">
        <v>12</v>
      </c>
      <c r="D44" s="2" t="s">
        <v>10</v>
      </c>
      <c r="E44" s="1">
        <v>9</v>
      </c>
      <c r="F44" s="1">
        <v>0</v>
      </c>
      <c r="G44" s="7">
        <v>0</v>
      </c>
      <c r="H44" s="1">
        <v>0</v>
      </c>
      <c r="I44" s="7">
        <v>0</v>
      </c>
      <c r="J44" s="1">
        <v>9</v>
      </c>
      <c r="K44" s="7">
        <f t="shared" si="1"/>
        <v>100</v>
      </c>
      <c r="L44" s="14">
        <v>0.18396000000000001</v>
      </c>
      <c r="M44" s="14">
        <v>1.821E-2</v>
      </c>
      <c r="N44" s="14">
        <v>0.18608</v>
      </c>
      <c r="O44" s="15">
        <v>4029.05</v>
      </c>
      <c r="P44" s="15">
        <v>609.51499999999999</v>
      </c>
      <c r="Q44" s="15">
        <v>4198.47</v>
      </c>
      <c r="R44" s="15">
        <v>4353.24</v>
      </c>
      <c r="S44" s="15">
        <v>454.89299999999997</v>
      </c>
      <c r="T44" s="15">
        <v>4548.96</v>
      </c>
      <c r="U44" s="15">
        <v>4410.2299999999996</v>
      </c>
      <c r="V44" s="15">
        <v>530.19000000000005</v>
      </c>
      <c r="W44" s="15">
        <v>4507.26</v>
      </c>
    </row>
    <row r="45" spans="1:23" x14ac:dyDescent="0.25">
      <c r="A45" s="2" t="s">
        <v>2</v>
      </c>
      <c r="B45" s="2">
        <v>102</v>
      </c>
      <c r="C45" s="2" t="s">
        <v>12</v>
      </c>
      <c r="D45" s="2" t="s">
        <v>11</v>
      </c>
      <c r="E45" s="1">
        <v>9</v>
      </c>
      <c r="F45" s="1">
        <v>3</v>
      </c>
      <c r="G45" s="7">
        <v>33.333300000000001</v>
      </c>
      <c r="H45" s="1">
        <v>2</v>
      </c>
      <c r="I45" s="7">
        <v>22.222200000000001</v>
      </c>
      <c r="J45" s="1">
        <v>4</v>
      </c>
      <c r="K45" s="7">
        <f t="shared" si="1"/>
        <v>44.444444444444443</v>
      </c>
      <c r="L45" s="14">
        <v>0.21557999999999999</v>
      </c>
      <c r="M45" s="14">
        <v>5.8020000000000002E-2</v>
      </c>
      <c r="N45" s="14">
        <v>0.20286999999999999</v>
      </c>
      <c r="O45" s="15">
        <v>3334.33</v>
      </c>
      <c r="P45" s="15">
        <v>750.95</v>
      </c>
      <c r="Q45" s="15">
        <v>3217.21</v>
      </c>
      <c r="R45" s="15">
        <v>3793.65</v>
      </c>
      <c r="S45" s="15">
        <v>234.15600000000001</v>
      </c>
      <c r="T45" s="15">
        <v>3771.84</v>
      </c>
      <c r="U45" s="15">
        <v>3477.03</v>
      </c>
      <c r="V45" s="15">
        <v>379.05</v>
      </c>
      <c r="W45" s="15">
        <v>3482.29</v>
      </c>
    </row>
    <row r="46" spans="1:23" x14ac:dyDescent="0.25">
      <c r="A46" s="2" t="s">
        <v>2</v>
      </c>
      <c r="B46" s="2">
        <v>103</v>
      </c>
      <c r="C46" s="2" t="s">
        <v>9</v>
      </c>
      <c r="D46" s="2" t="s">
        <v>10</v>
      </c>
      <c r="E46" s="1">
        <v>9</v>
      </c>
      <c r="F46" s="1">
        <v>0</v>
      </c>
      <c r="G46" s="7">
        <v>0</v>
      </c>
      <c r="H46" s="1">
        <v>0</v>
      </c>
      <c r="I46" s="7">
        <v>0</v>
      </c>
      <c r="J46" s="1">
        <v>9</v>
      </c>
      <c r="K46" s="7">
        <f t="shared" si="1"/>
        <v>100</v>
      </c>
      <c r="L46" s="14">
        <v>0.18953999999999999</v>
      </c>
      <c r="M46" s="14">
        <v>3.5983000000000001E-2</v>
      </c>
      <c r="N46" s="14">
        <v>0.17493</v>
      </c>
      <c r="O46" s="15">
        <v>5410.54</v>
      </c>
      <c r="P46" s="15">
        <v>922.71</v>
      </c>
      <c r="Q46" s="15">
        <v>5553</v>
      </c>
      <c r="R46" s="15">
        <v>6560.82</v>
      </c>
      <c r="S46" s="15">
        <v>792.57</v>
      </c>
      <c r="T46" s="15">
        <v>6371.38</v>
      </c>
      <c r="U46" s="15">
        <v>6858.51</v>
      </c>
      <c r="V46" s="15">
        <v>311.06</v>
      </c>
      <c r="W46" s="15">
        <v>6760.79</v>
      </c>
    </row>
    <row r="47" spans="1:23" x14ac:dyDescent="0.25">
      <c r="A47" s="2" t="s">
        <v>2</v>
      </c>
      <c r="B47" s="2">
        <v>103</v>
      </c>
      <c r="C47" s="2" t="s">
        <v>9</v>
      </c>
      <c r="D47" s="2" t="s">
        <v>11</v>
      </c>
      <c r="E47" s="1">
        <v>9</v>
      </c>
      <c r="F47" s="1">
        <v>2</v>
      </c>
      <c r="G47" s="7">
        <v>22.222200000000001</v>
      </c>
      <c r="H47" s="1">
        <v>0</v>
      </c>
      <c r="I47" s="7">
        <v>0</v>
      </c>
      <c r="J47" s="1">
        <v>7</v>
      </c>
      <c r="K47" s="7">
        <f t="shared" si="1"/>
        <v>77.777777777777786</v>
      </c>
      <c r="L47" s="14">
        <v>0.18670999999999999</v>
      </c>
      <c r="M47" s="14">
        <v>3.0269999999999998E-2</v>
      </c>
      <c r="N47" s="14">
        <v>0.1865</v>
      </c>
      <c r="O47" s="15">
        <v>6070.63</v>
      </c>
      <c r="P47" s="15">
        <v>630.24099999999999</v>
      </c>
      <c r="Q47" s="15">
        <v>5935.67</v>
      </c>
      <c r="R47" s="15">
        <v>6593.71</v>
      </c>
      <c r="S47" s="15">
        <v>842.43600000000004</v>
      </c>
      <c r="T47" s="15">
        <v>6493.44</v>
      </c>
      <c r="U47" s="15">
        <v>6030.33</v>
      </c>
      <c r="V47" s="15">
        <v>945.94</v>
      </c>
      <c r="W47" s="15">
        <v>6426.61</v>
      </c>
    </row>
    <row r="48" spans="1:23" x14ac:dyDescent="0.25">
      <c r="A48" s="2" t="s">
        <v>2</v>
      </c>
      <c r="B48" s="2">
        <v>103</v>
      </c>
      <c r="C48" s="2" t="s">
        <v>12</v>
      </c>
      <c r="D48" s="2" t="s">
        <v>10</v>
      </c>
      <c r="E48" s="1">
        <v>9</v>
      </c>
      <c r="F48" s="1">
        <v>0</v>
      </c>
      <c r="G48" s="7">
        <v>0</v>
      </c>
      <c r="H48" s="1">
        <v>1</v>
      </c>
      <c r="I48" s="7">
        <v>11.1111</v>
      </c>
      <c r="J48" s="1">
        <v>8</v>
      </c>
      <c r="K48" s="7">
        <f t="shared" si="1"/>
        <v>88.888888888888886</v>
      </c>
      <c r="L48" s="14">
        <v>0.20823</v>
      </c>
      <c r="M48" s="14">
        <v>3.6229999999999998E-2</v>
      </c>
      <c r="N48" s="14">
        <v>0.20014999999999999</v>
      </c>
      <c r="O48" s="15">
        <v>4830.92</v>
      </c>
      <c r="P48" s="15">
        <v>624.08100000000002</v>
      </c>
      <c r="Q48" s="15">
        <v>5001.33</v>
      </c>
      <c r="R48" s="15">
        <v>4970.95</v>
      </c>
      <c r="S48" s="15">
        <v>142.91300000000001</v>
      </c>
      <c r="T48" s="15">
        <v>5013.57</v>
      </c>
      <c r="U48" s="15">
        <v>4822.6400000000003</v>
      </c>
      <c r="V48" s="15">
        <v>372.86</v>
      </c>
      <c r="W48" s="15">
        <v>4891.8100000000004</v>
      </c>
    </row>
    <row r="49" spans="1:23" x14ac:dyDescent="0.25">
      <c r="A49" s="2" t="s">
        <v>2</v>
      </c>
      <c r="B49" s="2">
        <v>103</v>
      </c>
      <c r="C49" s="2" t="s">
        <v>12</v>
      </c>
      <c r="D49" s="2" t="s">
        <v>11</v>
      </c>
      <c r="E49" s="1">
        <v>9</v>
      </c>
      <c r="F49" s="1">
        <v>0</v>
      </c>
      <c r="G49" s="7">
        <v>0</v>
      </c>
      <c r="H49" s="1">
        <v>2</v>
      </c>
      <c r="I49" s="7">
        <v>22.222200000000001</v>
      </c>
      <c r="J49" s="1">
        <v>7</v>
      </c>
      <c r="K49" s="7">
        <f t="shared" si="1"/>
        <v>77.777777777777786</v>
      </c>
      <c r="L49" s="14">
        <v>0.22412000000000001</v>
      </c>
      <c r="M49" s="14">
        <v>1.9230000000000001E-2</v>
      </c>
      <c r="N49" s="14">
        <v>0.21967999999999999</v>
      </c>
      <c r="O49" s="15">
        <v>5107.7700000000004</v>
      </c>
      <c r="P49" s="15">
        <v>358.55</v>
      </c>
      <c r="Q49" s="15">
        <v>5152.91</v>
      </c>
      <c r="R49" s="15">
        <v>4952.7</v>
      </c>
      <c r="S49" s="15">
        <v>331.41</v>
      </c>
      <c r="T49" s="15">
        <v>5011.33</v>
      </c>
      <c r="U49" s="15">
        <v>4914.99</v>
      </c>
      <c r="V49" s="15">
        <v>311.17</v>
      </c>
      <c r="W49" s="15">
        <v>4924.92</v>
      </c>
    </row>
    <row r="50" spans="1:23" x14ac:dyDescent="0.25">
      <c r="A50" s="2" t="s">
        <v>2</v>
      </c>
      <c r="B50" s="2">
        <v>105</v>
      </c>
      <c r="C50" s="2" t="s">
        <v>9</v>
      </c>
      <c r="D50" s="2" t="s">
        <v>10</v>
      </c>
      <c r="E50" s="1">
        <v>9</v>
      </c>
      <c r="F50" s="1">
        <v>1</v>
      </c>
      <c r="G50" s="7">
        <v>11.1111</v>
      </c>
      <c r="H50" s="1">
        <v>0</v>
      </c>
      <c r="I50" s="7">
        <v>0</v>
      </c>
      <c r="J50" s="1">
        <v>8</v>
      </c>
      <c r="K50" s="7">
        <f t="shared" si="1"/>
        <v>88.888888888888886</v>
      </c>
      <c r="L50" s="14">
        <v>0.19091</v>
      </c>
      <c r="M50" s="14">
        <v>2.2721999999999999E-2</v>
      </c>
      <c r="N50" s="14">
        <v>0.18425</v>
      </c>
      <c r="O50" s="15">
        <v>6118.71</v>
      </c>
      <c r="P50" s="15">
        <v>305.76</v>
      </c>
      <c r="Q50" s="15">
        <v>6125.45</v>
      </c>
      <c r="R50" s="15">
        <v>6150.02</v>
      </c>
      <c r="S50" s="15">
        <v>431.34</v>
      </c>
      <c r="T50" s="15">
        <v>6017.29</v>
      </c>
      <c r="U50" s="15">
        <v>6001.33</v>
      </c>
      <c r="V50" s="15">
        <v>350.19</v>
      </c>
      <c r="W50" s="15">
        <v>6013.07</v>
      </c>
    </row>
    <row r="51" spans="1:23" x14ac:dyDescent="0.25">
      <c r="A51" s="2" t="s">
        <v>2</v>
      </c>
      <c r="B51" s="2">
        <v>105</v>
      </c>
      <c r="C51" s="2" t="s">
        <v>9</v>
      </c>
      <c r="D51" s="2" t="s">
        <v>11</v>
      </c>
      <c r="E51" s="1">
        <v>9</v>
      </c>
      <c r="F51" s="1">
        <v>0</v>
      </c>
      <c r="G51" s="7">
        <v>0</v>
      </c>
      <c r="H51" s="1">
        <v>0</v>
      </c>
      <c r="I51" s="7">
        <v>0</v>
      </c>
      <c r="J51" s="1">
        <v>9</v>
      </c>
      <c r="K51" s="7">
        <f t="shared" si="1"/>
        <v>100</v>
      </c>
      <c r="L51" s="14">
        <v>0.17344999999999999</v>
      </c>
      <c r="M51" s="14">
        <v>1.396E-2</v>
      </c>
      <c r="N51" s="14">
        <v>0.16575000000000001</v>
      </c>
      <c r="O51" s="15">
        <v>5816.83</v>
      </c>
      <c r="P51" s="15">
        <v>520.15899999999999</v>
      </c>
      <c r="Q51" s="15">
        <v>5847.71</v>
      </c>
      <c r="R51" s="15">
        <v>5553.96</v>
      </c>
      <c r="S51" s="15">
        <v>664.03599999999994</v>
      </c>
      <c r="T51" s="15">
        <v>5558.98</v>
      </c>
      <c r="U51" s="15">
        <v>5330.15</v>
      </c>
      <c r="V51" s="15">
        <v>555.66999999999996</v>
      </c>
      <c r="W51" s="15">
        <v>5381.38</v>
      </c>
    </row>
    <row r="52" spans="1:23" x14ac:dyDescent="0.25">
      <c r="A52" s="2" t="s">
        <v>2</v>
      </c>
      <c r="B52" s="2">
        <v>105</v>
      </c>
      <c r="C52" s="2" t="s">
        <v>12</v>
      </c>
      <c r="D52" s="2" t="s">
        <v>10</v>
      </c>
      <c r="E52" s="1">
        <v>9</v>
      </c>
      <c r="F52" s="1">
        <v>0</v>
      </c>
      <c r="G52" s="7">
        <v>0</v>
      </c>
      <c r="H52" s="1">
        <v>0</v>
      </c>
      <c r="I52" s="7">
        <v>0</v>
      </c>
      <c r="J52" s="1">
        <v>9</v>
      </c>
      <c r="K52" s="7">
        <f t="shared" si="1"/>
        <v>100</v>
      </c>
      <c r="L52" s="14">
        <v>0.20091000000000001</v>
      </c>
      <c r="M52" s="14">
        <v>1.9910000000000001E-2</v>
      </c>
      <c r="N52" s="14">
        <v>0.19425000000000001</v>
      </c>
      <c r="O52" s="15">
        <v>4481.63</v>
      </c>
      <c r="P52" s="15">
        <v>644.04899999999998</v>
      </c>
      <c r="Q52" s="15">
        <v>4622.82</v>
      </c>
      <c r="R52" s="15">
        <v>4174.59</v>
      </c>
      <c r="S52" s="15">
        <v>328.13299999999998</v>
      </c>
      <c r="T52" s="15">
        <v>4155.26</v>
      </c>
      <c r="U52" s="15">
        <v>4182.28</v>
      </c>
      <c r="V52" s="15">
        <v>354.57</v>
      </c>
      <c r="W52" s="15">
        <v>4276.41</v>
      </c>
    </row>
    <row r="53" spans="1:23" x14ac:dyDescent="0.25">
      <c r="A53" s="2" t="s">
        <v>2</v>
      </c>
      <c r="B53" s="2">
        <v>105</v>
      </c>
      <c r="C53" s="2" t="s">
        <v>12</v>
      </c>
      <c r="D53" s="2" t="s">
        <v>11</v>
      </c>
      <c r="E53" s="1">
        <v>9</v>
      </c>
      <c r="F53" s="1">
        <v>0</v>
      </c>
      <c r="G53" s="7">
        <v>0</v>
      </c>
      <c r="H53" s="1">
        <v>1</v>
      </c>
      <c r="I53" s="7">
        <v>11.1111</v>
      </c>
      <c r="J53" s="1">
        <v>8</v>
      </c>
      <c r="K53" s="7">
        <f t="shared" si="1"/>
        <v>88.888888888888886</v>
      </c>
      <c r="L53" s="14">
        <v>0.19295000000000001</v>
      </c>
      <c r="M53" s="14">
        <v>1.371E-2</v>
      </c>
      <c r="N53" s="14">
        <v>0.19227</v>
      </c>
      <c r="O53" s="15">
        <v>4374.12</v>
      </c>
      <c r="P53" s="15">
        <v>557.36599999999999</v>
      </c>
      <c r="Q53" s="15">
        <v>4325.97</v>
      </c>
      <c r="R53" s="15">
        <v>4160.7700000000004</v>
      </c>
      <c r="S53" s="15">
        <v>676.32899999999995</v>
      </c>
      <c r="T53" s="15">
        <v>3880.55</v>
      </c>
      <c r="U53" s="15">
        <v>3815.38</v>
      </c>
      <c r="V53" s="15">
        <v>652.16999999999996</v>
      </c>
      <c r="W53" s="15">
        <v>3601.31</v>
      </c>
    </row>
    <row r="54" spans="1:23" x14ac:dyDescent="0.25">
      <c r="A54" s="2" t="s">
        <v>2</v>
      </c>
      <c r="B54" s="2">
        <v>106</v>
      </c>
      <c r="C54" s="2" t="s">
        <v>9</v>
      </c>
      <c r="D54" s="2" t="s">
        <v>10</v>
      </c>
      <c r="E54" s="1">
        <v>9</v>
      </c>
      <c r="F54" s="1">
        <v>0</v>
      </c>
      <c r="G54" s="7">
        <v>0</v>
      </c>
      <c r="H54" s="1">
        <v>0</v>
      </c>
      <c r="I54" s="7">
        <v>0</v>
      </c>
      <c r="J54" s="1">
        <v>9</v>
      </c>
      <c r="K54" s="7">
        <f t="shared" si="1"/>
        <v>100</v>
      </c>
      <c r="L54" s="14">
        <v>0.20462</v>
      </c>
      <c r="M54" s="14">
        <v>2.2218000000000002E-2</v>
      </c>
      <c r="N54" s="14">
        <v>0.20352999999999999</v>
      </c>
      <c r="O54" s="15">
        <v>5576.9</v>
      </c>
      <c r="P54" s="15">
        <v>316.13</v>
      </c>
      <c r="Q54" s="15">
        <v>5686.93</v>
      </c>
      <c r="R54" s="15">
        <v>6088.5</v>
      </c>
      <c r="S54" s="15">
        <v>317.8</v>
      </c>
      <c r="T54" s="15">
        <v>6085.11</v>
      </c>
      <c r="U54" s="15">
        <v>5621.08</v>
      </c>
      <c r="V54" s="15">
        <v>438.67</v>
      </c>
      <c r="W54" s="15">
        <v>5597.61</v>
      </c>
    </row>
    <row r="55" spans="1:23" x14ac:dyDescent="0.25">
      <c r="A55" s="2" t="s">
        <v>2</v>
      </c>
      <c r="B55" s="2">
        <v>106</v>
      </c>
      <c r="C55" s="2" t="s">
        <v>9</v>
      </c>
      <c r="D55" s="2" t="s">
        <v>11</v>
      </c>
      <c r="E55" s="1">
        <v>9</v>
      </c>
      <c r="F55" s="1">
        <v>0</v>
      </c>
      <c r="G55" s="7">
        <v>0</v>
      </c>
      <c r="H55" s="1">
        <v>0</v>
      </c>
      <c r="I55" s="7">
        <v>0</v>
      </c>
      <c r="J55" s="1">
        <v>9</v>
      </c>
      <c r="K55" s="7">
        <f t="shared" si="1"/>
        <v>100</v>
      </c>
      <c r="L55" s="14">
        <v>0.22159999999999999</v>
      </c>
      <c r="M55" s="14">
        <v>1.8409999999999999E-2</v>
      </c>
      <c r="N55" s="14">
        <v>0.22153999999999999</v>
      </c>
      <c r="O55" s="15">
        <v>5364.13</v>
      </c>
      <c r="P55" s="15">
        <v>284.82600000000002</v>
      </c>
      <c r="Q55" s="15">
        <v>5463.31</v>
      </c>
      <c r="R55" s="15">
        <v>5698.36</v>
      </c>
      <c r="S55" s="15">
        <v>238.34299999999999</v>
      </c>
      <c r="T55" s="15">
        <v>5723.72</v>
      </c>
      <c r="U55" s="15">
        <v>5218.88</v>
      </c>
      <c r="V55" s="15">
        <v>427.58</v>
      </c>
      <c r="W55" s="15">
        <v>5227.6099999999997</v>
      </c>
    </row>
    <row r="56" spans="1:23" x14ac:dyDescent="0.25">
      <c r="A56" s="2" t="s">
        <v>2</v>
      </c>
      <c r="B56" s="2">
        <v>106</v>
      </c>
      <c r="C56" s="2" t="s">
        <v>12</v>
      </c>
      <c r="D56" s="2" t="s">
        <v>10</v>
      </c>
      <c r="E56" s="1">
        <v>9</v>
      </c>
      <c r="F56" s="1">
        <v>0</v>
      </c>
      <c r="G56" s="7">
        <v>0</v>
      </c>
      <c r="H56" s="1">
        <v>0</v>
      </c>
      <c r="I56" s="7">
        <v>0</v>
      </c>
      <c r="J56" s="1">
        <v>9</v>
      </c>
      <c r="K56" s="7">
        <f t="shared" si="1"/>
        <v>100</v>
      </c>
      <c r="L56" s="14">
        <v>0.22414999999999999</v>
      </c>
      <c r="M56" s="14">
        <v>3.4160000000000003E-2</v>
      </c>
      <c r="N56" s="14">
        <v>0.21331</v>
      </c>
      <c r="O56" s="15">
        <v>4392.3599999999997</v>
      </c>
      <c r="P56" s="15">
        <v>361.13</v>
      </c>
      <c r="Q56" s="15">
        <v>4317.82</v>
      </c>
      <c r="R56" s="15">
        <v>4325</v>
      </c>
      <c r="S56" s="15">
        <v>375.452</v>
      </c>
      <c r="T56" s="15">
        <v>4352.46</v>
      </c>
      <c r="U56" s="15">
        <v>4282.8900000000003</v>
      </c>
      <c r="V56" s="15">
        <v>408.87</v>
      </c>
      <c r="W56" s="15">
        <v>4265.42</v>
      </c>
    </row>
    <row r="57" spans="1:23" x14ac:dyDescent="0.25">
      <c r="A57" s="2" t="s">
        <v>2</v>
      </c>
      <c r="B57" s="2">
        <v>106</v>
      </c>
      <c r="C57" s="2" t="s">
        <v>12</v>
      </c>
      <c r="D57" s="2" t="s">
        <v>11</v>
      </c>
      <c r="E57" s="1">
        <v>9</v>
      </c>
      <c r="F57" s="1">
        <v>1</v>
      </c>
      <c r="G57" s="7">
        <v>11.1111</v>
      </c>
      <c r="H57" s="1">
        <v>0</v>
      </c>
      <c r="I57" s="7">
        <v>0</v>
      </c>
      <c r="J57" s="1">
        <v>8</v>
      </c>
      <c r="K57" s="7">
        <f t="shared" si="1"/>
        <v>88.888888888888886</v>
      </c>
      <c r="L57" s="14">
        <v>0.22683</v>
      </c>
      <c r="M57" s="14">
        <v>2.383E-2</v>
      </c>
      <c r="N57" s="14">
        <v>0.22685</v>
      </c>
      <c r="O57" s="15">
        <v>4126.88</v>
      </c>
      <c r="P57" s="15">
        <v>310.61799999999999</v>
      </c>
      <c r="Q57" s="15">
        <v>4121.1899999999996</v>
      </c>
      <c r="R57" s="15">
        <v>4299.53</v>
      </c>
      <c r="S57" s="15">
        <v>414.78699999999998</v>
      </c>
      <c r="T57" s="15">
        <v>4260.63</v>
      </c>
      <c r="U57" s="15">
        <v>3684.99</v>
      </c>
      <c r="V57" s="15">
        <v>469.25</v>
      </c>
      <c r="W57" s="15">
        <v>3844.56</v>
      </c>
    </row>
    <row r="58" spans="1:23" x14ac:dyDescent="0.25">
      <c r="A58" s="2" t="s">
        <v>2</v>
      </c>
      <c r="B58" s="2">
        <v>108</v>
      </c>
      <c r="C58" s="2" t="s">
        <v>9</v>
      </c>
      <c r="D58" s="2" t="s">
        <v>10</v>
      </c>
      <c r="E58" s="1">
        <v>9</v>
      </c>
      <c r="F58" s="1">
        <v>3</v>
      </c>
      <c r="G58" s="7">
        <v>33.333300000000001</v>
      </c>
      <c r="H58" s="1">
        <v>1</v>
      </c>
      <c r="I58" s="7">
        <v>11.1111</v>
      </c>
      <c r="J58" s="1">
        <v>5</v>
      </c>
      <c r="K58" s="7">
        <f t="shared" si="1"/>
        <v>55.555555555555557</v>
      </c>
      <c r="L58" s="14">
        <v>0.13577</v>
      </c>
      <c r="M58" s="14">
        <v>1.3675E-2</v>
      </c>
      <c r="N58" s="14">
        <v>0.14379</v>
      </c>
      <c r="O58" s="15">
        <v>5365.18</v>
      </c>
      <c r="P58" s="15">
        <v>762.74</v>
      </c>
      <c r="Q58" s="15">
        <v>5563.42</v>
      </c>
      <c r="R58" s="15">
        <v>5940.92</v>
      </c>
      <c r="S58" s="15">
        <v>638.61</v>
      </c>
      <c r="T58" s="15">
        <v>5735.16</v>
      </c>
      <c r="U58" s="15">
        <v>5801.08</v>
      </c>
      <c r="V58" s="15">
        <v>691.14</v>
      </c>
      <c r="W58" s="15">
        <v>5961.63</v>
      </c>
    </row>
    <row r="59" spans="1:23" x14ac:dyDescent="0.25">
      <c r="A59" s="2" t="s">
        <v>2</v>
      </c>
      <c r="B59" s="2">
        <v>108</v>
      </c>
      <c r="C59" s="2" t="s">
        <v>9</v>
      </c>
      <c r="D59" s="2" t="s">
        <v>11</v>
      </c>
      <c r="E59" s="1">
        <v>9</v>
      </c>
      <c r="F59" s="1">
        <v>2</v>
      </c>
      <c r="G59" s="7">
        <v>22.222200000000001</v>
      </c>
      <c r="H59" s="1">
        <v>0</v>
      </c>
      <c r="I59" s="7">
        <v>0</v>
      </c>
      <c r="J59" s="1">
        <v>7</v>
      </c>
      <c r="K59" s="7">
        <f t="shared" si="1"/>
        <v>77.777777777777786</v>
      </c>
      <c r="L59" s="14">
        <v>0.14981</v>
      </c>
      <c r="M59" s="14">
        <v>1.3679999999999999E-2</v>
      </c>
      <c r="N59" s="14">
        <v>0.14401</v>
      </c>
      <c r="O59" s="15">
        <v>5042.42</v>
      </c>
      <c r="P59" s="15">
        <v>652.18100000000004</v>
      </c>
      <c r="Q59" s="15">
        <v>5031.82</v>
      </c>
      <c r="R59" s="15">
        <v>6136.99</v>
      </c>
      <c r="S59" s="15">
        <v>468.09100000000001</v>
      </c>
      <c r="T59" s="15">
        <v>6067.52</v>
      </c>
      <c r="U59" s="15">
        <v>5963.28</v>
      </c>
      <c r="V59" s="15">
        <v>436.38</v>
      </c>
      <c r="W59" s="15">
        <v>6110.9</v>
      </c>
    </row>
    <row r="60" spans="1:23" x14ac:dyDescent="0.25">
      <c r="A60" s="2" t="s">
        <v>2</v>
      </c>
      <c r="B60" s="2">
        <v>108</v>
      </c>
      <c r="C60" s="2" t="s">
        <v>12</v>
      </c>
      <c r="D60" s="2" t="s">
        <v>10</v>
      </c>
      <c r="E60" s="1">
        <v>9</v>
      </c>
      <c r="F60" s="1">
        <v>2</v>
      </c>
      <c r="G60" s="7">
        <v>22.222200000000001</v>
      </c>
      <c r="H60" s="1">
        <v>0</v>
      </c>
      <c r="I60" s="7">
        <v>0</v>
      </c>
      <c r="J60" s="1">
        <v>7</v>
      </c>
      <c r="K60" s="7">
        <f t="shared" si="1"/>
        <v>77.777777777777786</v>
      </c>
      <c r="L60" s="14">
        <v>0.16358</v>
      </c>
      <c r="M60" s="14">
        <v>2.7320000000000001E-2</v>
      </c>
      <c r="N60" s="14">
        <v>0.16292999999999999</v>
      </c>
      <c r="O60" s="15">
        <v>3767.28</v>
      </c>
      <c r="P60" s="15">
        <v>388.92099999999999</v>
      </c>
      <c r="Q60" s="15">
        <v>3828.88</v>
      </c>
      <c r="R60" s="15">
        <v>3959.96</v>
      </c>
      <c r="S60" s="15">
        <v>384.75</v>
      </c>
      <c r="T60" s="15">
        <v>4062.75</v>
      </c>
      <c r="U60" s="15">
        <v>4113.67</v>
      </c>
      <c r="V60" s="15">
        <v>419.81</v>
      </c>
      <c r="W60" s="15">
        <v>4119.6099999999997</v>
      </c>
    </row>
    <row r="61" spans="1:23" x14ac:dyDescent="0.25">
      <c r="A61" s="2" t="s">
        <v>2</v>
      </c>
      <c r="B61" s="2">
        <v>108</v>
      </c>
      <c r="C61" s="2" t="s">
        <v>12</v>
      </c>
      <c r="D61" s="2" t="s">
        <v>11</v>
      </c>
      <c r="E61" s="1">
        <v>9</v>
      </c>
      <c r="F61" s="1">
        <v>0</v>
      </c>
      <c r="G61" s="7">
        <v>0</v>
      </c>
      <c r="H61" s="1">
        <v>0</v>
      </c>
      <c r="I61" s="7">
        <v>0</v>
      </c>
      <c r="J61" s="1">
        <v>9</v>
      </c>
      <c r="K61" s="7">
        <f t="shared" si="1"/>
        <v>100</v>
      </c>
      <c r="L61" s="14">
        <v>0.17133000000000001</v>
      </c>
      <c r="M61" s="14">
        <v>2.3189999999999999E-2</v>
      </c>
      <c r="N61" s="14">
        <v>0.16259999999999999</v>
      </c>
      <c r="O61" s="15">
        <v>3743.68</v>
      </c>
      <c r="P61" s="15">
        <v>643.73800000000006</v>
      </c>
      <c r="Q61" s="15">
        <v>3861.21</v>
      </c>
      <c r="R61" s="15">
        <v>4039.92</v>
      </c>
      <c r="S61" s="15">
        <v>441.95499999999998</v>
      </c>
      <c r="T61" s="15">
        <v>4112.76</v>
      </c>
      <c r="U61" s="15">
        <v>3681.48</v>
      </c>
      <c r="V61" s="15">
        <v>250.27</v>
      </c>
      <c r="W61" s="15">
        <v>3728.79</v>
      </c>
    </row>
    <row r="62" spans="1:23" x14ac:dyDescent="0.25">
      <c r="A62" s="2" t="s">
        <v>2</v>
      </c>
      <c r="B62" s="2">
        <v>109</v>
      </c>
      <c r="C62" s="2" t="s">
        <v>9</v>
      </c>
      <c r="D62" s="2" t="s">
        <v>10</v>
      </c>
      <c r="E62" s="1">
        <v>9</v>
      </c>
      <c r="F62" s="1">
        <v>2</v>
      </c>
      <c r="G62" s="7">
        <v>22.222200000000001</v>
      </c>
      <c r="H62" s="1">
        <v>0</v>
      </c>
      <c r="I62" s="7">
        <v>0</v>
      </c>
      <c r="J62" s="1">
        <v>7</v>
      </c>
      <c r="K62" s="7">
        <f t="shared" si="1"/>
        <v>77.777777777777786</v>
      </c>
      <c r="L62" s="14">
        <v>0.21238000000000001</v>
      </c>
      <c r="M62" s="14">
        <v>5.9043999999999999E-2</v>
      </c>
      <c r="N62" s="14">
        <v>0.19241</v>
      </c>
      <c r="O62" s="15">
        <v>5235.5</v>
      </c>
      <c r="P62" s="15">
        <v>1467.22</v>
      </c>
      <c r="Q62" s="15">
        <v>5388.25</v>
      </c>
      <c r="R62" s="15">
        <v>6088.55</v>
      </c>
      <c r="S62" s="15">
        <v>806</v>
      </c>
      <c r="T62" s="15">
        <v>6213.06</v>
      </c>
      <c r="U62" s="15">
        <v>5741</v>
      </c>
      <c r="V62" s="15">
        <v>610.54</v>
      </c>
      <c r="W62" s="15">
        <v>6154.48</v>
      </c>
    </row>
    <row r="63" spans="1:23" x14ac:dyDescent="0.25">
      <c r="A63" s="2" t="s">
        <v>2</v>
      </c>
      <c r="B63" s="2">
        <v>109</v>
      </c>
      <c r="C63" s="2" t="s">
        <v>9</v>
      </c>
      <c r="D63" s="2" t="s">
        <v>11</v>
      </c>
      <c r="E63" s="1">
        <v>9</v>
      </c>
      <c r="F63" s="1">
        <v>1</v>
      </c>
      <c r="G63" s="7">
        <v>11.1111</v>
      </c>
      <c r="H63" s="1">
        <v>0</v>
      </c>
      <c r="I63" s="7">
        <v>0</v>
      </c>
      <c r="J63" s="1">
        <v>8</v>
      </c>
      <c r="K63" s="7">
        <f t="shared" si="1"/>
        <v>88.888888888888886</v>
      </c>
      <c r="L63" s="14">
        <v>0.20732999999999999</v>
      </c>
      <c r="M63" s="14">
        <v>3.3579999999999999E-2</v>
      </c>
      <c r="N63" s="14">
        <v>0.19855999999999999</v>
      </c>
      <c r="O63" s="15">
        <v>6400.02</v>
      </c>
      <c r="P63" s="15">
        <v>361.346</v>
      </c>
      <c r="Q63" s="15">
        <v>6360.25</v>
      </c>
      <c r="R63" s="15">
        <v>6239.98</v>
      </c>
      <c r="S63" s="15">
        <v>694.90700000000004</v>
      </c>
      <c r="T63" s="15">
        <v>6512.73</v>
      </c>
      <c r="U63" s="15">
        <v>6063.34</v>
      </c>
      <c r="V63" s="15">
        <v>610.6</v>
      </c>
      <c r="W63" s="15">
        <v>6283.54</v>
      </c>
    </row>
    <row r="64" spans="1:23" x14ac:dyDescent="0.25">
      <c r="A64" s="2" t="s">
        <v>2</v>
      </c>
      <c r="B64" s="2">
        <v>109</v>
      </c>
      <c r="C64" s="2" t="s">
        <v>12</v>
      </c>
      <c r="D64" s="2" t="s">
        <v>10</v>
      </c>
      <c r="E64" s="1">
        <v>9</v>
      </c>
      <c r="F64" s="1">
        <v>0</v>
      </c>
      <c r="G64" s="7">
        <v>0</v>
      </c>
      <c r="H64" s="1">
        <v>0</v>
      </c>
      <c r="I64" s="7">
        <v>0</v>
      </c>
      <c r="J64" s="1">
        <v>9</v>
      </c>
      <c r="K64" s="7">
        <f t="shared" si="1"/>
        <v>100</v>
      </c>
      <c r="L64" s="14">
        <v>0.22005</v>
      </c>
      <c r="M64" s="14">
        <v>2.2020000000000001E-2</v>
      </c>
      <c r="N64" s="14">
        <v>0.22272</v>
      </c>
      <c r="O64" s="15">
        <v>4016.92</v>
      </c>
      <c r="P64" s="15">
        <v>274.52199999999999</v>
      </c>
      <c r="Q64" s="15">
        <v>3984.96</v>
      </c>
      <c r="R64" s="15">
        <v>4101.08</v>
      </c>
      <c r="S64" s="15">
        <v>260.52499999999998</v>
      </c>
      <c r="T64" s="15">
        <v>4102.57</v>
      </c>
      <c r="U64" s="15">
        <v>4082.69</v>
      </c>
      <c r="V64" s="15">
        <v>288.26</v>
      </c>
      <c r="W64" s="15">
        <v>4050.78</v>
      </c>
    </row>
    <row r="65" spans="1:23" x14ac:dyDescent="0.25">
      <c r="A65" s="2" t="s">
        <v>2</v>
      </c>
      <c r="B65" s="2">
        <v>109</v>
      </c>
      <c r="C65" s="2" t="s">
        <v>12</v>
      </c>
      <c r="D65" s="2" t="s">
        <v>11</v>
      </c>
      <c r="E65" s="1">
        <v>9</v>
      </c>
      <c r="F65" s="1">
        <v>0</v>
      </c>
      <c r="G65" s="7">
        <v>0</v>
      </c>
      <c r="H65" s="1">
        <v>0</v>
      </c>
      <c r="I65" s="7">
        <v>0</v>
      </c>
      <c r="J65" s="1">
        <v>9</v>
      </c>
      <c r="K65" s="7">
        <f t="shared" si="1"/>
        <v>100</v>
      </c>
      <c r="L65" s="14">
        <v>0.25086000000000003</v>
      </c>
      <c r="M65" s="14">
        <v>0.12006</v>
      </c>
      <c r="N65" s="14">
        <v>0.20404</v>
      </c>
      <c r="O65" s="15">
        <v>3486.02</v>
      </c>
      <c r="P65" s="15">
        <v>290.08600000000001</v>
      </c>
      <c r="Q65" s="15">
        <v>3457.4</v>
      </c>
      <c r="R65" s="15">
        <v>3644.56</v>
      </c>
      <c r="S65" s="15">
        <v>316.976</v>
      </c>
      <c r="T65" s="15">
        <v>3589.97</v>
      </c>
      <c r="U65" s="15">
        <v>3372.37</v>
      </c>
      <c r="V65" s="15">
        <v>443.32</v>
      </c>
      <c r="W65" s="15">
        <v>3483.51</v>
      </c>
    </row>
    <row r="66" spans="1:23" x14ac:dyDescent="0.25">
      <c r="A66" s="2" t="s">
        <v>2</v>
      </c>
      <c r="B66" s="2">
        <v>204</v>
      </c>
      <c r="C66" s="2" t="s">
        <v>9</v>
      </c>
      <c r="D66" s="2" t="s">
        <v>10</v>
      </c>
      <c r="E66" s="1">
        <v>9</v>
      </c>
      <c r="F66" s="1">
        <v>0</v>
      </c>
      <c r="G66" s="7">
        <v>0</v>
      </c>
      <c r="H66" s="1">
        <v>0</v>
      </c>
      <c r="I66" s="7">
        <v>0</v>
      </c>
      <c r="J66" s="1">
        <v>9</v>
      </c>
      <c r="K66" s="7">
        <f t="shared" si="1"/>
        <v>100</v>
      </c>
      <c r="L66" s="14">
        <v>0.23916999999999999</v>
      </c>
      <c r="M66" s="14">
        <v>3.3599999999999998E-2</v>
      </c>
      <c r="N66" s="14">
        <v>0.23744000000000001</v>
      </c>
      <c r="O66" s="15">
        <v>4968.29</v>
      </c>
      <c r="P66" s="15">
        <v>963.07299999999998</v>
      </c>
      <c r="Q66" s="15">
        <v>4860.3500000000004</v>
      </c>
      <c r="R66" s="15">
        <v>5435.7</v>
      </c>
      <c r="S66" s="15">
        <v>726.01599999999996</v>
      </c>
      <c r="T66" s="15">
        <v>5249.55</v>
      </c>
      <c r="U66" s="15">
        <v>4638.7299999999996</v>
      </c>
      <c r="V66" s="15">
        <v>1217.49</v>
      </c>
      <c r="W66" s="15">
        <v>4688.33</v>
      </c>
    </row>
    <row r="67" spans="1:23" x14ac:dyDescent="0.25">
      <c r="A67" s="2" t="s">
        <v>2</v>
      </c>
      <c r="B67" s="2">
        <v>204</v>
      </c>
      <c r="C67" s="2" t="s">
        <v>9</v>
      </c>
      <c r="D67" s="2" t="s">
        <v>11</v>
      </c>
      <c r="E67" s="1">
        <v>9</v>
      </c>
      <c r="F67" s="1">
        <v>0</v>
      </c>
      <c r="G67" s="7">
        <v>0</v>
      </c>
      <c r="H67" s="1">
        <v>1</v>
      </c>
      <c r="I67" s="7">
        <v>11.1111</v>
      </c>
      <c r="J67" s="1">
        <v>8</v>
      </c>
      <c r="K67" s="7">
        <f t="shared" si="1"/>
        <v>88.888888888888886</v>
      </c>
      <c r="L67" s="14">
        <v>0.20580999999999999</v>
      </c>
      <c r="M67" s="14">
        <v>3.4669999999999999E-2</v>
      </c>
      <c r="N67" s="14">
        <v>0.21354000000000001</v>
      </c>
      <c r="O67" s="15">
        <v>5099.93</v>
      </c>
      <c r="P67" s="15">
        <v>491.22399999999999</v>
      </c>
      <c r="Q67" s="15">
        <v>5125.0200000000004</v>
      </c>
      <c r="R67" s="15">
        <v>5983.25</v>
      </c>
      <c r="S67" s="15">
        <v>665.19</v>
      </c>
      <c r="T67" s="15">
        <v>6051.02</v>
      </c>
      <c r="U67" s="15">
        <v>5153.08</v>
      </c>
      <c r="V67" s="15">
        <v>402.38</v>
      </c>
      <c r="W67" s="15">
        <v>5023.25</v>
      </c>
    </row>
    <row r="68" spans="1:23" x14ac:dyDescent="0.25">
      <c r="A68" s="2" t="s">
        <v>2</v>
      </c>
      <c r="B68" s="2">
        <v>204</v>
      </c>
      <c r="C68" s="2" t="s">
        <v>12</v>
      </c>
      <c r="D68" s="2" t="s">
        <v>10</v>
      </c>
      <c r="E68" s="1">
        <v>9</v>
      </c>
      <c r="F68" s="1">
        <v>0</v>
      </c>
      <c r="G68" s="7">
        <v>0</v>
      </c>
      <c r="H68" s="1">
        <v>0</v>
      </c>
      <c r="I68" s="7">
        <v>0</v>
      </c>
      <c r="J68" s="1">
        <v>9</v>
      </c>
      <c r="K68" s="7">
        <f t="shared" si="1"/>
        <v>100</v>
      </c>
      <c r="L68" s="14">
        <v>0.21437999999999999</v>
      </c>
      <c r="M68" s="14">
        <v>4.4880000000000003E-2</v>
      </c>
      <c r="N68" s="14">
        <v>0.20144000000000001</v>
      </c>
      <c r="O68" s="15">
        <v>4837.53</v>
      </c>
      <c r="P68" s="15">
        <v>639.46199999999999</v>
      </c>
      <c r="Q68" s="15">
        <v>4882.6099999999997</v>
      </c>
      <c r="R68" s="15">
        <v>4785.9799999999996</v>
      </c>
      <c r="S68" s="15">
        <v>492.55099999999999</v>
      </c>
      <c r="T68" s="15">
        <v>4620.68</v>
      </c>
      <c r="U68" s="15">
        <v>4421.0200000000004</v>
      </c>
      <c r="V68" s="15">
        <v>555.28</v>
      </c>
      <c r="W68" s="15">
        <v>4147.34</v>
      </c>
    </row>
    <row r="69" spans="1:23" x14ac:dyDescent="0.25">
      <c r="A69" s="2" t="s">
        <v>2</v>
      </c>
      <c r="B69" s="2">
        <v>204</v>
      </c>
      <c r="C69" s="2" t="s">
        <v>12</v>
      </c>
      <c r="D69" s="2" t="s">
        <v>11</v>
      </c>
      <c r="E69" s="1">
        <v>9</v>
      </c>
      <c r="F69" s="1">
        <v>0</v>
      </c>
      <c r="G69" s="7">
        <v>0</v>
      </c>
      <c r="H69" s="1">
        <v>0</v>
      </c>
      <c r="I69" s="7">
        <v>0</v>
      </c>
      <c r="J69" s="1">
        <v>9</v>
      </c>
      <c r="K69" s="7">
        <f t="shared" si="1"/>
        <v>100</v>
      </c>
      <c r="L69" s="14">
        <v>0.19187000000000001</v>
      </c>
      <c r="M69" s="14">
        <v>5.2449999999999997E-2</v>
      </c>
      <c r="N69" s="14">
        <v>0.18110999999999999</v>
      </c>
      <c r="O69" s="15">
        <v>4377.8900000000003</v>
      </c>
      <c r="P69" s="15">
        <v>410.05099999999999</v>
      </c>
      <c r="Q69" s="15">
        <v>4360.66</v>
      </c>
      <c r="R69" s="15">
        <v>4387.8</v>
      </c>
      <c r="S69" s="15">
        <v>341.59800000000001</v>
      </c>
      <c r="T69" s="15">
        <v>4310.8599999999997</v>
      </c>
      <c r="U69" s="15">
        <v>4086.32</v>
      </c>
      <c r="V69" s="15">
        <v>381.71</v>
      </c>
      <c r="W69" s="15">
        <v>4029.97</v>
      </c>
    </row>
    <row r="70" spans="1:23" x14ac:dyDescent="0.25">
      <c r="A70" s="2" t="s">
        <v>2</v>
      </c>
      <c r="B70" s="2">
        <v>305</v>
      </c>
      <c r="C70" s="2" t="s">
        <v>9</v>
      </c>
      <c r="D70" s="2" t="s">
        <v>10</v>
      </c>
      <c r="E70" s="1">
        <v>9</v>
      </c>
      <c r="F70" s="1">
        <v>0</v>
      </c>
      <c r="G70" s="7">
        <v>0</v>
      </c>
      <c r="H70" s="1">
        <v>1</v>
      </c>
      <c r="I70" s="7">
        <v>11.1111</v>
      </c>
      <c r="J70" s="1">
        <v>8</v>
      </c>
      <c r="K70" s="7">
        <f t="shared" si="1"/>
        <v>88.888888888888886</v>
      </c>
      <c r="L70" s="14">
        <v>0.23604</v>
      </c>
      <c r="M70" s="14">
        <v>3.8339999999999999E-2</v>
      </c>
      <c r="N70" s="14">
        <v>0.22276000000000001</v>
      </c>
      <c r="O70" s="15">
        <v>5420.09</v>
      </c>
      <c r="P70" s="15">
        <v>534.51700000000005</v>
      </c>
      <c r="Q70" s="15">
        <v>5422.46</v>
      </c>
      <c r="R70" s="15">
        <v>6279.72</v>
      </c>
      <c r="S70" s="15">
        <v>214.40199999999999</v>
      </c>
      <c r="T70" s="15">
        <v>6197.89</v>
      </c>
      <c r="U70" s="15">
        <v>5393.16</v>
      </c>
      <c r="V70" s="15">
        <v>484.42</v>
      </c>
      <c r="W70" s="15">
        <v>5347.99</v>
      </c>
    </row>
    <row r="71" spans="1:23" x14ac:dyDescent="0.25">
      <c r="A71" s="2" t="s">
        <v>2</v>
      </c>
      <c r="B71" s="2">
        <v>305</v>
      </c>
      <c r="C71" s="2" t="s">
        <v>9</v>
      </c>
      <c r="D71" s="2" t="s">
        <v>11</v>
      </c>
      <c r="E71" s="1">
        <v>9</v>
      </c>
      <c r="F71" s="1">
        <v>0</v>
      </c>
      <c r="G71" s="7">
        <v>0</v>
      </c>
      <c r="H71" s="1">
        <v>0</v>
      </c>
      <c r="I71" s="7">
        <v>0</v>
      </c>
      <c r="J71" s="1">
        <v>9</v>
      </c>
      <c r="K71" s="7">
        <f t="shared" ref="K71:K109" si="2">(J71/E71)*100</f>
        <v>100</v>
      </c>
      <c r="L71" s="14">
        <v>0.25612000000000001</v>
      </c>
      <c r="M71" s="14">
        <v>2.0979999999999999E-2</v>
      </c>
      <c r="N71" s="14">
        <v>0.25749</v>
      </c>
      <c r="O71" s="15">
        <v>5603.4</v>
      </c>
      <c r="P71" s="15">
        <v>239.55099999999999</v>
      </c>
      <c r="Q71" s="15">
        <v>5564.64</v>
      </c>
      <c r="R71" s="15">
        <v>5959.15</v>
      </c>
      <c r="S71" s="15">
        <v>341.185</v>
      </c>
      <c r="T71" s="15">
        <v>5935.87</v>
      </c>
      <c r="U71" s="15">
        <v>5274.55</v>
      </c>
      <c r="V71" s="15">
        <v>442.48</v>
      </c>
      <c r="W71" s="15">
        <v>5344.39</v>
      </c>
    </row>
    <row r="72" spans="1:23" x14ac:dyDescent="0.25">
      <c r="A72" s="2" t="s">
        <v>2</v>
      </c>
      <c r="B72" s="2">
        <v>305</v>
      </c>
      <c r="C72" s="2" t="s">
        <v>12</v>
      </c>
      <c r="D72" s="2" t="s">
        <v>10</v>
      </c>
      <c r="E72" s="1">
        <v>9</v>
      </c>
      <c r="F72" s="1">
        <v>2</v>
      </c>
      <c r="G72" s="7">
        <v>22.222200000000001</v>
      </c>
      <c r="H72" s="1">
        <v>1</v>
      </c>
      <c r="I72" s="7">
        <v>11.1111</v>
      </c>
      <c r="J72" s="1">
        <v>6</v>
      </c>
      <c r="K72" s="7">
        <f t="shared" si="2"/>
        <v>66.666666666666657</v>
      </c>
      <c r="L72" s="14">
        <v>0.23486000000000001</v>
      </c>
      <c r="M72" s="14">
        <v>1.532E-2</v>
      </c>
      <c r="N72" s="14">
        <v>0.24084</v>
      </c>
      <c r="O72" s="15">
        <v>4578.8900000000003</v>
      </c>
      <c r="P72" s="15">
        <v>111.78100000000001</v>
      </c>
      <c r="Q72" s="15">
        <v>4562.82</v>
      </c>
      <c r="R72" s="15">
        <v>4488.03</v>
      </c>
      <c r="S72" s="15">
        <v>254.816</v>
      </c>
      <c r="T72" s="15">
        <v>4394.45</v>
      </c>
      <c r="U72" s="15">
        <v>4176.51</v>
      </c>
      <c r="V72" s="15">
        <v>51.75</v>
      </c>
      <c r="W72" s="15">
        <v>4189.4399999999996</v>
      </c>
    </row>
    <row r="73" spans="1:23" x14ac:dyDescent="0.25">
      <c r="A73" s="2" t="s">
        <v>2</v>
      </c>
      <c r="B73" s="2">
        <v>305</v>
      </c>
      <c r="C73" s="2" t="s">
        <v>12</v>
      </c>
      <c r="D73" s="2" t="s">
        <v>11</v>
      </c>
      <c r="E73" s="1">
        <v>9</v>
      </c>
      <c r="F73" s="1">
        <v>0</v>
      </c>
      <c r="G73" s="7">
        <v>0</v>
      </c>
      <c r="H73" s="1">
        <v>0</v>
      </c>
      <c r="I73" s="7">
        <v>0</v>
      </c>
      <c r="J73" s="1">
        <v>9</v>
      </c>
      <c r="K73" s="7">
        <f t="shared" si="2"/>
        <v>100</v>
      </c>
      <c r="L73" s="14">
        <v>0.22861000000000001</v>
      </c>
      <c r="M73" s="14">
        <v>3.1040000000000002E-2</v>
      </c>
      <c r="N73" s="14">
        <v>0.22677</v>
      </c>
      <c r="O73" s="15">
        <v>4481.4799999999996</v>
      </c>
      <c r="P73" s="15">
        <v>297.73500000000001</v>
      </c>
      <c r="Q73" s="15">
        <v>4553.95</v>
      </c>
      <c r="R73" s="15">
        <v>4399.1099999999997</v>
      </c>
      <c r="S73" s="15">
        <v>254.244</v>
      </c>
      <c r="T73" s="15">
        <v>4377.3599999999997</v>
      </c>
      <c r="U73" s="15">
        <v>3817.11</v>
      </c>
      <c r="V73" s="15">
        <v>494.35</v>
      </c>
      <c r="W73" s="15">
        <v>3820.25</v>
      </c>
    </row>
    <row r="74" spans="1:23" x14ac:dyDescent="0.25">
      <c r="A74" s="2" t="s">
        <v>1</v>
      </c>
      <c r="B74" s="2">
        <v>200</v>
      </c>
      <c r="C74" s="2" t="s">
        <v>9</v>
      </c>
      <c r="D74" s="2" t="s">
        <v>10</v>
      </c>
      <c r="E74" s="1">
        <v>9</v>
      </c>
      <c r="F74" s="1">
        <v>1</v>
      </c>
      <c r="G74" s="7">
        <v>11.1111</v>
      </c>
      <c r="H74" s="1">
        <v>0</v>
      </c>
      <c r="I74" s="7">
        <v>0</v>
      </c>
      <c r="J74" s="1">
        <v>8</v>
      </c>
      <c r="K74" s="7">
        <f t="shared" si="2"/>
        <v>88.888888888888886</v>
      </c>
      <c r="L74" s="14">
        <v>0.19123999999999999</v>
      </c>
      <c r="M74" s="14">
        <v>1.9290000000000002E-2</v>
      </c>
      <c r="N74" s="14">
        <v>0.18622</v>
      </c>
      <c r="O74" s="15">
        <v>4767.49</v>
      </c>
      <c r="P74" s="15">
        <v>698.99300000000005</v>
      </c>
      <c r="Q74" s="15">
        <v>4930.92</v>
      </c>
      <c r="R74" s="15">
        <v>5275.07</v>
      </c>
      <c r="S74" s="15">
        <v>471.82799999999997</v>
      </c>
      <c r="T74" s="15">
        <v>5258.48</v>
      </c>
      <c r="U74" s="15">
        <v>5308.37</v>
      </c>
      <c r="V74" s="15">
        <v>172.13</v>
      </c>
      <c r="W74" s="15">
        <v>5252.01</v>
      </c>
    </row>
    <row r="75" spans="1:23" x14ac:dyDescent="0.25">
      <c r="A75" s="2" t="s">
        <v>1</v>
      </c>
      <c r="B75" s="2">
        <v>200</v>
      </c>
      <c r="C75" s="2" t="s">
        <v>9</v>
      </c>
      <c r="D75" s="2" t="s">
        <v>11</v>
      </c>
      <c r="E75" s="1">
        <v>9</v>
      </c>
      <c r="F75" s="1">
        <v>0</v>
      </c>
      <c r="G75" s="7">
        <v>0</v>
      </c>
      <c r="H75" s="1">
        <v>0</v>
      </c>
      <c r="I75" s="7">
        <v>0</v>
      </c>
      <c r="J75" s="1">
        <v>9</v>
      </c>
      <c r="K75" s="7">
        <f t="shared" si="2"/>
        <v>100</v>
      </c>
      <c r="L75" s="14">
        <v>0.17693999999999999</v>
      </c>
      <c r="M75" s="14">
        <v>2.7397000000000001E-2</v>
      </c>
      <c r="N75" s="14">
        <v>0.17127000000000001</v>
      </c>
      <c r="O75" s="15">
        <v>4899.7</v>
      </c>
      <c r="P75" s="15">
        <v>436.35</v>
      </c>
      <c r="Q75" s="15">
        <v>4800.71</v>
      </c>
      <c r="R75" s="15">
        <v>5299.97</v>
      </c>
      <c r="S75" s="15">
        <v>392.46800000000002</v>
      </c>
      <c r="T75" s="15">
        <v>5475.44</v>
      </c>
      <c r="U75" s="15">
        <v>5164.8999999999996</v>
      </c>
      <c r="V75" s="15">
        <v>298.69499999999999</v>
      </c>
      <c r="W75" s="15">
        <v>5170.2700000000004</v>
      </c>
    </row>
    <row r="76" spans="1:23" x14ac:dyDescent="0.25">
      <c r="A76" s="2" t="s">
        <v>1</v>
      </c>
      <c r="B76" s="2">
        <v>200</v>
      </c>
      <c r="C76" s="2" t="s">
        <v>12</v>
      </c>
      <c r="D76" s="2" t="s">
        <v>10</v>
      </c>
      <c r="E76" s="1">
        <v>9</v>
      </c>
      <c r="F76" s="1">
        <v>0</v>
      </c>
      <c r="G76" s="7">
        <v>0</v>
      </c>
      <c r="H76" s="1">
        <v>0</v>
      </c>
      <c r="I76" s="7">
        <v>0</v>
      </c>
      <c r="J76" s="1">
        <v>9</v>
      </c>
      <c r="K76" s="7">
        <f t="shared" si="2"/>
        <v>100</v>
      </c>
      <c r="L76" s="14">
        <v>0.18686</v>
      </c>
      <c r="M76" s="14">
        <v>2.0292999999999999E-2</v>
      </c>
      <c r="N76" s="14">
        <v>0.18543000000000001</v>
      </c>
      <c r="O76" s="15">
        <v>3317.11</v>
      </c>
      <c r="P76" s="15">
        <v>845.62</v>
      </c>
      <c r="Q76" s="15">
        <v>3627.69</v>
      </c>
      <c r="R76" s="15">
        <v>4014.15</v>
      </c>
      <c r="S76" s="15">
        <v>601.053</v>
      </c>
      <c r="T76" s="15">
        <v>3799.84</v>
      </c>
      <c r="U76" s="15">
        <v>3632.04</v>
      </c>
      <c r="V76" s="15">
        <v>555.12</v>
      </c>
      <c r="W76" s="15">
        <v>3498.3</v>
      </c>
    </row>
    <row r="77" spans="1:23" x14ac:dyDescent="0.25">
      <c r="A77" s="2" t="s">
        <v>1</v>
      </c>
      <c r="B77" s="2">
        <v>200</v>
      </c>
      <c r="C77" s="2" t="s">
        <v>12</v>
      </c>
      <c r="D77" s="2" t="s">
        <v>11</v>
      </c>
      <c r="E77" s="1">
        <v>9</v>
      </c>
      <c r="F77" s="1">
        <v>1</v>
      </c>
      <c r="G77" s="7">
        <v>11.1111</v>
      </c>
      <c r="H77" s="1">
        <v>0</v>
      </c>
      <c r="I77" s="7">
        <v>0</v>
      </c>
      <c r="J77" s="1">
        <v>8</v>
      </c>
      <c r="K77" s="7">
        <f t="shared" si="2"/>
        <v>88.888888888888886</v>
      </c>
      <c r="L77" s="14">
        <v>0.19597000000000001</v>
      </c>
      <c r="M77" s="14">
        <v>3.4159000000000002E-2</v>
      </c>
      <c r="N77" s="14">
        <v>0.18160000000000001</v>
      </c>
      <c r="O77" s="15">
        <v>3029.17</v>
      </c>
      <c r="P77" s="15">
        <v>555.11</v>
      </c>
      <c r="Q77" s="15">
        <v>3209.54</v>
      </c>
      <c r="R77" s="15">
        <v>3395.28</v>
      </c>
      <c r="S77" s="15">
        <v>323.83199999999999</v>
      </c>
      <c r="T77" s="15">
        <v>3402.98</v>
      </c>
      <c r="U77" s="15">
        <v>3131.04</v>
      </c>
      <c r="V77" s="15">
        <v>366.15600000000001</v>
      </c>
      <c r="W77" s="15">
        <v>3227.49</v>
      </c>
    </row>
    <row r="78" spans="1:23" x14ac:dyDescent="0.25">
      <c r="A78" s="2" t="s">
        <v>1</v>
      </c>
      <c r="B78" s="2">
        <v>202</v>
      </c>
      <c r="C78" s="2" t="s">
        <v>9</v>
      </c>
      <c r="D78" s="2" t="s">
        <v>10</v>
      </c>
      <c r="E78" s="1">
        <v>9</v>
      </c>
      <c r="F78" s="1">
        <v>1</v>
      </c>
      <c r="G78" s="7">
        <v>11.1111</v>
      </c>
      <c r="H78" s="1">
        <v>0</v>
      </c>
      <c r="I78" s="7">
        <v>0</v>
      </c>
      <c r="J78" s="1">
        <v>8</v>
      </c>
      <c r="K78" s="7">
        <f t="shared" si="2"/>
        <v>88.888888888888886</v>
      </c>
      <c r="L78" s="14">
        <v>0.16217000000000001</v>
      </c>
      <c r="M78" s="14">
        <v>1.457E-2</v>
      </c>
      <c r="N78" s="14">
        <v>0.16644</v>
      </c>
      <c r="O78" s="15">
        <v>5891.61</v>
      </c>
      <c r="P78" s="15">
        <v>207.434</v>
      </c>
      <c r="Q78" s="15">
        <v>5986.9</v>
      </c>
      <c r="R78" s="15">
        <v>6259.93</v>
      </c>
      <c r="S78" s="15">
        <v>185.28299999999999</v>
      </c>
      <c r="T78" s="15">
        <v>6300.68</v>
      </c>
      <c r="U78" s="15">
        <v>5941.91</v>
      </c>
      <c r="V78" s="15">
        <v>190.41</v>
      </c>
      <c r="W78" s="15">
        <v>6023.6</v>
      </c>
    </row>
    <row r="79" spans="1:23" x14ac:dyDescent="0.25">
      <c r="A79" s="2" t="s">
        <v>1</v>
      </c>
      <c r="B79" s="2">
        <v>202</v>
      </c>
      <c r="C79" s="2" t="s">
        <v>9</v>
      </c>
      <c r="D79" s="2" t="s">
        <v>11</v>
      </c>
      <c r="E79" s="1">
        <v>9</v>
      </c>
      <c r="F79" s="1">
        <v>0</v>
      </c>
      <c r="G79" s="7">
        <v>0</v>
      </c>
      <c r="H79" s="1">
        <v>0</v>
      </c>
      <c r="I79" s="7">
        <v>0</v>
      </c>
      <c r="J79" s="1">
        <v>9</v>
      </c>
      <c r="K79" s="7">
        <f t="shared" si="2"/>
        <v>100</v>
      </c>
      <c r="L79" s="14">
        <v>0.14565</v>
      </c>
      <c r="M79" s="14">
        <v>1.8505000000000001E-2</v>
      </c>
      <c r="N79" s="14">
        <v>0.14591000000000001</v>
      </c>
      <c r="O79" s="15">
        <v>5364.27</v>
      </c>
      <c r="P79" s="15">
        <v>484.86</v>
      </c>
      <c r="Q79" s="15">
        <v>5466.98</v>
      </c>
      <c r="R79" s="15">
        <v>5608.94</v>
      </c>
      <c r="S79" s="15">
        <v>125.798</v>
      </c>
      <c r="T79" s="15">
        <v>5569.59</v>
      </c>
      <c r="U79" s="15">
        <v>5224.41</v>
      </c>
      <c r="V79" s="15">
        <v>229.072</v>
      </c>
      <c r="W79" s="15">
        <v>5149.07</v>
      </c>
    </row>
    <row r="80" spans="1:23" x14ac:dyDescent="0.25">
      <c r="A80" s="2" t="s">
        <v>1</v>
      </c>
      <c r="B80" s="2">
        <v>202</v>
      </c>
      <c r="C80" s="2" t="s">
        <v>12</v>
      </c>
      <c r="D80" s="2" t="s">
        <v>10</v>
      </c>
      <c r="E80" s="1">
        <v>9</v>
      </c>
      <c r="F80" s="1">
        <v>0</v>
      </c>
      <c r="G80" s="7">
        <v>0</v>
      </c>
      <c r="H80" s="1">
        <v>0</v>
      </c>
      <c r="I80" s="7">
        <v>0</v>
      </c>
      <c r="J80" s="1">
        <v>9</v>
      </c>
      <c r="K80" s="7">
        <f t="shared" si="2"/>
        <v>100</v>
      </c>
      <c r="L80" s="14">
        <v>0.15564</v>
      </c>
      <c r="M80" s="14">
        <v>1.7309000000000001E-2</v>
      </c>
      <c r="N80" s="14">
        <v>0.15295</v>
      </c>
      <c r="O80" s="15">
        <v>4639.67</v>
      </c>
      <c r="P80" s="15">
        <v>381.76</v>
      </c>
      <c r="Q80" s="15">
        <v>4856.47</v>
      </c>
      <c r="R80" s="15">
        <v>4673.38</v>
      </c>
      <c r="S80" s="15">
        <v>299.79300000000001</v>
      </c>
      <c r="T80" s="15">
        <v>4715.3900000000003</v>
      </c>
      <c r="U80" s="15">
        <v>4825.6400000000003</v>
      </c>
      <c r="V80" s="15">
        <v>335.44200000000001</v>
      </c>
      <c r="W80" s="15">
        <v>4697.58</v>
      </c>
    </row>
    <row r="81" spans="1:23" x14ac:dyDescent="0.25">
      <c r="A81" s="2" t="s">
        <v>1</v>
      </c>
      <c r="B81" s="2">
        <v>202</v>
      </c>
      <c r="C81" s="2" t="s">
        <v>12</v>
      </c>
      <c r="D81" s="2" t="s">
        <v>11</v>
      </c>
      <c r="E81" s="1">
        <v>9</v>
      </c>
      <c r="F81" s="1">
        <v>0</v>
      </c>
      <c r="G81" s="7">
        <v>0</v>
      </c>
      <c r="H81" s="1">
        <v>0</v>
      </c>
      <c r="I81" s="7">
        <v>0</v>
      </c>
      <c r="J81" s="1">
        <v>9</v>
      </c>
      <c r="K81" s="7">
        <f t="shared" si="2"/>
        <v>100</v>
      </c>
      <c r="L81" s="14">
        <v>0.16</v>
      </c>
      <c r="M81" s="14">
        <v>9.5130000000000006E-3</v>
      </c>
      <c r="N81" s="14">
        <v>0.15909000000000001</v>
      </c>
      <c r="O81" s="15">
        <v>4516.8500000000004</v>
      </c>
      <c r="P81" s="15">
        <v>297.45999999999998</v>
      </c>
      <c r="Q81" s="15">
        <v>4562.42</v>
      </c>
      <c r="R81" s="15">
        <v>4422.59</v>
      </c>
      <c r="S81" s="15">
        <v>299.57299999999998</v>
      </c>
      <c r="T81" s="15">
        <v>4425.6499999999996</v>
      </c>
      <c r="U81" s="15">
        <v>4271.6000000000004</v>
      </c>
      <c r="V81" s="15">
        <v>287.51299999999998</v>
      </c>
      <c r="W81" s="15">
        <v>4268.6000000000004</v>
      </c>
    </row>
    <row r="82" spans="1:23" x14ac:dyDescent="0.25">
      <c r="A82" s="2" t="s">
        <v>1</v>
      </c>
      <c r="B82" s="2">
        <v>203</v>
      </c>
      <c r="C82" s="2" t="s">
        <v>9</v>
      </c>
      <c r="D82" s="2" t="s">
        <v>10</v>
      </c>
      <c r="E82" s="1">
        <v>9</v>
      </c>
      <c r="F82" s="1">
        <v>0</v>
      </c>
      <c r="G82" s="7">
        <v>0</v>
      </c>
      <c r="H82" s="1">
        <v>0</v>
      </c>
      <c r="I82" s="7">
        <v>0</v>
      </c>
      <c r="J82" s="1">
        <v>9</v>
      </c>
      <c r="K82" s="7">
        <f t="shared" si="2"/>
        <v>100</v>
      </c>
      <c r="L82" s="14">
        <v>0.21818000000000001</v>
      </c>
      <c r="M82" s="14">
        <v>1.9199999999999998E-2</v>
      </c>
      <c r="N82" s="14">
        <v>0.21378</v>
      </c>
      <c r="O82" s="15">
        <v>5281.58</v>
      </c>
      <c r="P82" s="15">
        <v>399.98700000000002</v>
      </c>
      <c r="Q82" s="15">
        <v>5310.69</v>
      </c>
      <c r="R82" s="15">
        <v>5747.86</v>
      </c>
      <c r="S82" s="15">
        <v>213.31399999999999</v>
      </c>
      <c r="T82" s="15">
        <v>5846.11</v>
      </c>
      <c r="U82" s="15">
        <v>5564.3</v>
      </c>
      <c r="V82" s="15">
        <v>271.82</v>
      </c>
      <c r="W82" s="15">
        <v>5607.15</v>
      </c>
    </row>
    <row r="83" spans="1:23" x14ac:dyDescent="0.25">
      <c r="A83" s="2" t="s">
        <v>1</v>
      </c>
      <c r="B83" s="2">
        <v>203</v>
      </c>
      <c r="C83" s="2" t="s">
        <v>9</v>
      </c>
      <c r="D83" s="2" t="s">
        <v>11</v>
      </c>
      <c r="E83" s="1">
        <v>9</v>
      </c>
      <c r="F83" s="1">
        <v>0</v>
      </c>
      <c r="G83" s="7">
        <v>0</v>
      </c>
      <c r="H83" s="1">
        <v>1</v>
      </c>
      <c r="I83" s="7">
        <v>11.1111</v>
      </c>
      <c r="J83" s="1">
        <v>8</v>
      </c>
      <c r="K83" s="7">
        <f t="shared" si="2"/>
        <v>88.888888888888886</v>
      </c>
      <c r="L83" s="14">
        <v>0.19853999999999999</v>
      </c>
      <c r="M83" s="14">
        <v>1.7770000000000001E-2</v>
      </c>
      <c r="N83" s="14">
        <v>0.1986</v>
      </c>
      <c r="O83" s="15">
        <v>5257.13</v>
      </c>
      <c r="P83" s="15">
        <v>141.94</v>
      </c>
      <c r="Q83" s="15">
        <v>5288.85</v>
      </c>
      <c r="R83" s="15">
        <v>5524.17</v>
      </c>
      <c r="S83" s="15">
        <v>249.726</v>
      </c>
      <c r="T83" s="15">
        <v>5566.27</v>
      </c>
      <c r="U83" s="15">
        <v>5111.96</v>
      </c>
      <c r="V83" s="15">
        <v>187.73099999999999</v>
      </c>
      <c r="W83" s="15">
        <v>5097.92</v>
      </c>
    </row>
    <row r="84" spans="1:23" x14ac:dyDescent="0.25">
      <c r="A84" s="2" t="s">
        <v>1</v>
      </c>
      <c r="B84" s="2">
        <v>203</v>
      </c>
      <c r="C84" s="2" t="s">
        <v>12</v>
      </c>
      <c r="D84" s="2" t="s">
        <v>10</v>
      </c>
      <c r="E84" s="1">
        <v>9</v>
      </c>
      <c r="F84" s="1">
        <v>0</v>
      </c>
      <c r="G84" s="7">
        <v>0</v>
      </c>
      <c r="H84" s="1">
        <v>2</v>
      </c>
      <c r="I84" s="7">
        <v>22.222200000000001</v>
      </c>
      <c r="J84" s="1">
        <v>7</v>
      </c>
      <c r="K84" s="7">
        <f t="shared" si="2"/>
        <v>77.777777777777786</v>
      </c>
      <c r="L84" s="14">
        <v>0.2424</v>
      </c>
      <c r="M84" s="14">
        <v>5.0673999999999997E-2</v>
      </c>
      <c r="N84" s="14">
        <v>0.23394000000000001</v>
      </c>
      <c r="O84" s="15">
        <v>4103.17</v>
      </c>
      <c r="P84" s="15">
        <v>533.97</v>
      </c>
      <c r="Q84" s="15">
        <v>4092.59</v>
      </c>
      <c r="R84" s="15">
        <v>4062.94</v>
      </c>
      <c r="S84" s="15">
        <v>362.16399999999999</v>
      </c>
      <c r="T84" s="15">
        <v>4058.02</v>
      </c>
      <c r="U84" s="15">
        <v>3777.38</v>
      </c>
      <c r="V84" s="15">
        <v>306.80399999999997</v>
      </c>
      <c r="W84" s="15">
        <v>3711.3</v>
      </c>
    </row>
    <row r="85" spans="1:23" x14ac:dyDescent="0.25">
      <c r="A85" s="2" t="s">
        <v>1</v>
      </c>
      <c r="B85" s="2">
        <v>203</v>
      </c>
      <c r="C85" s="2" t="s">
        <v>12</v>
      </c>
      <c r="D85" s="2" t="s">
        <v>11</v>
      </c>
      <c r="E85" s="1">
        <v>9</v>
      </c>
      <c r="F85" s="1">
        <v>0</v>
      </c>
      <c r="G85" s="7">
        <v>0</v>
      </c>
      <c r="H85" s="1">
        <v>0</v>
      </c>
      <c r="I85" s="7">
        <v>0</v>
      </c>
      <c r="J85" s="1">
        <v>9</v>
      </c>
      <c r="K85" s="7">
        <f t="shared" si="2"/>
        <v>100</v>
      </c>
      <c r="L85" s="14">
        <v>0.22098999999999999</v>
      </c>
      <c r="M85" s="14">
        <v>3.2980000000000002E-2</v>
      </c>
      <c r="N85" s="14">
        <v>0.22628000000000001</v>
      </c>
      <c r="O85" s="15">
        <v>3845.67</v>
      </c>
      <c r="P85" s="15">
        <v>332.47</v>
      </c>
      <c r="Q85" s="15">
        <v>3879.2</v>
      </c>
      <c r="R85" s="15">
        <v>4070.02</v>
      </c>
      <c r="S85" s="15">
        <v>250.43199999999999</v>
      </c>
      <c r="T85" s="15">
        <v>4033.03</v>
      </c>
      <c r="U85" s="15">
        <v>3746.31</v>
      </c>
      <c r="V85" s="15">
        <v>238.047</v>
      </c>
      <c r="W85" s="15">
        <v>3728.85</v>
      </c>
    </row>
    <row r="86" spans="1:23" x14ac:dyDescent="0.25">
      <c r="A86" s="2" t="s">
        <v>1</v>
      </c>
      <c r="B86" s="2">
        <v>205</v>
      </c>
      <c r="C86" s="2" t="s">
        <v>9</v>
      </c>
      <c r="D86" s="2" t="s">
        <v>10</v>
      </c>
      <c r="E86" s="1">
        <v>9</v>
      </c>
      <c r="F86" s="1">
        <v>0</v>
      </c>
      <c r="G86" s="7">
        <v>0</v>
      </c>
      <c r="H86" s="1">
        <v>0</v>
      </c>
      <c r="I86" s="7">
        <v>0</v>
      </c>
      <c r="J86" s="1">
        <v>9</v>
      </c>
      <c r="K86" s="7">
        <f t="shared" si="2"/>
        <v>100</v>
      </c>
      <c r="L86" s="14">
        <v>0.22597999999999999</v>
      </c>
      <c r="M86" s="14">
        <v>5.6239999999999998E-2</v>
      </c>
      <c r="N86" s="14">
        <v>0.20873</v>
      </c>
      <c r="O86" s="15">
        <v>5792.54</v>
      </c>
      <c r="P86" s="15">
        <v>489.68299999999999</v>
      </c>
      <c r="Q86" s="15">
        <v>5875.9</v>
      </c>
      <c r="R86" s="15">
        <v>6653.72</v>
      </c>
      <c r="S86" s="15">
        <v>350.13900000000001</v>
      </c>
      <c r="T86" s="15">
        <v>6555.9</v>
      </c>
      <c r="U86" s="15">
        <v>5974.18</v>
      </c>
      <c r="V86" s="15">
        <v>726.88</v>
      </c>
      <c r="W86" s="15">
        <v>5972.62</v>
      </c>
    </row>
    <row r="87" spans="1:23" x14ac:dyDescent="0.25">
      <c r="A87" s="2" t="s">
        <v>1</v>
      </c>
      <c r="B87" s="2">
        <v>205</v>
      </c>
      <c r="C87" s="2" t="s">
        <v>9</v>
      </c>
      <c r="D87" s="2" t="s">
        <v>11</v>
      </c>
      <c r="E87" s="1">
        <v>9</v>
      </c>
      <c r="F87" s="1">
        <v>4</v>
      </c>
      <c r="G87" s="7">
        <v>44.444400000000002</v>
      </c>
      <c r="H87" s="1">
        <v>1</v>
      </c>
      <c r="I87" s="7">
        <v>11.1111</v>
      </c>
      <c r="J87" s="1">
        <v>4</v>
      </c>
      <c r="K87" s="7">
        <f t="shared" si="2"/>
        <v>44.444444444444443</v>
      </c>
      <c r="L87" s="14">
        <v>0.20277999999999999</v>
      </c>
      <c r="M87" s="14">
        <v>4.1352E-2</v>
      </c>
      <c r="N87" s="14">
        <v>0.19922999999999999</v>
      </c>
      <c r="O87" s="15">
        <v>6222.47</v>
      </c>
      <c r="P87" s="15">
        <v>96.66</v>
      </c>
      <c r="Q87" s="15">
        <v>6233.93</v>
      </c>
      <c r="R87" s="15">
        <v>6543.75</v>
      </c>
      <c r="S87" s="15">
        <v>294.42500000000001</v>
      </c>
      <c r="T87" s="15">
        <v>6595.65</v>
      </c>
      <c r="U87" s="15">
        <v>6098.99</v>
      </c>
      <c r="V87" s="15">
        <v>225.39699999999999</v>
      </c>
      <c r="W87" s="15">
        <v>6094.33</v>
      </c>
    </row>
    <row r="88" spans="1:23" x14ac:dyDescent="0.25">
      <c r="A88" s="2" t="s">
        <v>1</v>
      </c>
      <c r="B88" s="2">
        <v>205</v>
      </c>
      <c r="C88" s="2" t="s">
        <v>12</v>
      </c>
      <c r="D88" s="2" t="s">
        <v>10</v>
      </c>
      <c r="E88" s="1">
        <v>9</v>
      </c>
      <c r="F88" s="1">
        <v>0</v>
      </c>
      <c r="G88" s="7">
        <v>0</v>
      </c>
      <c r="H88" s="1">
        <v>2</v>
      </c>
      <c r="I88" s="7">
        <v>22.222200000000001</v>
      </c>
      <c r="J88" s="1">
        <v>7</v>
      </c>
      <c r="K88" s="7">
        <f t="shared" si="2"/>
        <v>77.777777777777786</v>
      </c>
      <c r="L88" s="14">
        <v>0.20888000000000001</v>
      </c>
      <c r="M88" s="14">
        <v>2.4369999999999999E-2</v>
      </c>
      <c r="N88" s="14">
        <v>0.19675000000000001</v>
      </c>
      <c r="O88" s="15">
        <v>4317.57</v>
      </c>
      <c r="P88" s="15">
        <v>207.42</v>
      </c>
      <c r="Q88" s="15">
        <v>4374.68</v>
      </c>
      <c r="R88" s="15">
        <v>4410.83</v>
      </c>
      <c r="S88" s="15">
        <v>187.828</v>
      </c>
      <c r="T88" s="15">
        <v>4493.99</v>
      </c>
      <c r="U88" s="15">
        <v>4379.96</v>
      </c>
      <c r="V88" s="15">
        <v>247.34299999999999</v>
      </c>
      <c r="W88" s="15">
        <v>4441.74</v>
      </c>
    </row>
    <row r="89" spans="1:23" x14ac:dyDescent="0.25">
      <c r="A89" s="2" t="s">
        <v>1</v>
      </c>
      <c r="B89" s="2">
        <v>205</v>
      </c>
      <c r="C89" s="2" t="s">
        <v>12</v>
      </c>
      <c r="D89" s="2" t="s">
        <v>11</v>
      </c>
      <c r="E89" s="1">
        <v>9</v>
      </c>
      <c r="F89" s="1">
        <v>0</v>
      </c>
      <c r="G89" s="7">
        <v>0</v>
      </c>
      <c r="H89" s="1">
        <v>0</v>
      </c>
      <c r="I89" s="7">
        <v>0</v>
      </c>
      <c r="J89" s="1">
        <v>9</v>
      </c>
      <c r="K89" s="7">
        <f t="shared" si="2"/>
        <v>100</v>
      </c>
      <c r="L89" s="14">
        <v>0.20615</v>
      </c>
      <c r="M89" s="14">
        <v>3.2382000000000001E-2</v>
      </c>
      <c r="N89" s="14">
        <v>0.20008000000000001</v>
      </c>
      <c r="O89" s="15">
        <v>4367.41</v>
      </c>
      <c r="P89" s="15">
        <v>270.33999999999997</v>
      </c>
      <c r="Q89" s="15">
        <v>4336.5200000000004</v>
      </c>
      <c r="R89" s="15">
        <v>4493.25</v>
      </c>
      <c r="S89" s="15">
        <v>353.351</v>
      </c>
      <c r="T89" s="15">
        <v>4483.93</v>
      </c>
      <c r="U89" s="15">
        <v>4325.75</v>
      </c>
      <c r="V89" s="15">
        <v>223.30099999999999</v>
      </c>
      <c r="W89" s="15">
        <v>4282.8599999999997</v>
      </c>
    </row>
    <row r="90" spans="1:23" x14ac:dyDescent="0.25">
      <c r="A90" s="2" t="s">
        <v>1</v>
      </c>
      <c r="B90" s="2">
        <v>206</v>
      </c>
      <c r="C90" s="2" t="s">
        <v>9</v>
      </c>
      <c r="D90" s="2" t="s">
        <v>10</v>
      </c>
      <c r="E90" s="1">
        <v>9</v>
      </c>
      <c r="F90" s="1">
        <v>0</v>
      </c>
      <c r="G90" s="7">
        <v>0</v>
      </c>
      <c r="H90" s="1">
        <v>0</v>
      </c>
      <c r="I90" s="7">
        <v>0</v>
      </c>
      <c r="J90" s="1">
        <v>9</v>
      </c>
      <c r="K90" s="7">
        <f t="shared" si="2"/>
        <v>100</v>
      </c>
      <c r="L90" s="14">
        <v>0.18579000000000001</v>
      </c>
      <c r="M90" s="14">
        <v>2.0549999999999999E-2</v>
      </c>
      <c r="N90" s="14">
        <v>0.18448999999999999</v>
      </c>
      <c r="O90" s="15">
        <v>6304.65</v>
      </c>
      <c r="P90" s="15">
        <v>378.14600000000002</v>
      </c>
      <c r="Q90" s="15">
        <v>6366.02</v>
      </c>
      <c r="R90" s="15">
        <v>6723.95</v>
      </c>
      <c r="S90" s="15">
        <v>296.19900000000001</v>
      </c>
      <c r="T90" s="15">
        <v>6597.22</v>
      </c>
      <c r="U90" s="15">
        <v>6554.28</v>
      </c>
      <c r="V90" s="15">
        <v>329.38</v>
      </c>
      <c r="W90" s="15">
        <v>6563.87</v>
      </c>
    </row>
    <row r="91" spans="1:23" x14ac:dyDescent="0.25">
      <c r="A91" s="2" t="s">
        <v>1</v>
      </c>
      <c r="B91" s="2">
        <v>206</v>
      </c>
      <c r="C91" s="2" t="s">
        <v>9</v>
      </c>
      <c r="D91" s="2" t="s">
        <v>11</v>
      </c>
      <c r="E91" s="1">
        <v>9</v>
      </c>
      <c r="F91" s="1">
        <v>0</v>
      </c>
      <c r="G91" s="7">
        <v>0</v>
      </c>
      <c r="H91" s="1">
        <v>0</v>
      </c>
      <c r="I91" s="7">
        <v>0</v>
      </c>
      <c r="J91" s="1">
        <v>9</v>
      </c>
      <c r="K91" s="7">
        <f t="shared" si="2"/>
        <v>100</v>
      </c>
      <c r="L91" s="14">
        <v>0.18906000000000001</v>
      </c>
      <c r="M91" s="14">
        <v>2.3845000000000002E-2</v>
      </c>
      <c r="N91" s="14">
        <v>0.18773000000000001</v>
      </c>
      <c r="O91" s="15">
        <v>6028.51</v>
      </c>
      <c r="P91" s="15">
        <v>381.81</v>
      </c>
      <c r="Q91" s="15">
        <v>5962.25</v>
      </c>
      <c r="R91" s="15">
        <v>6294.77</v>
      </c>
      <c r="S91" s="15">
        <v>326.16699999999997</v>
      </c>
      <c r="T91" s="15">
        <v>6325.3</v>
      </c>
      <c r="U91" s="15">
        <v>6055.5</v>
      </c>
      <c r="V91" s="15">
        <v>400.35</v>
      </c>
      <c r="W91" s="15">
        <v>6060.45</v>
      </c>
    </row>
    <row r="92" spans="1:23" x14ac:dyDescent="0.25">
      <c r="A92" s="2" t="s">
        <v>1</v>
      </c>
      <c r="B92" s="2">
        <v>206</v>
      </c>
      <c r="C92" s="2" t="s">
        <v>12</v>
      </c>
      <c r="D92" s="2" t="s">
        <v>10</v>
      </c>
      <c r="E92" s="1">
        <v>9</v>
      </c>
      <c r="F92" s="1">
        <v>0</v>
      </c>
      <c r="G92" s="7">
        <v>0</v>
      </c>
      <c r="H92" s="1">
        <v>0</v>
      </c>
      <c r="I92" s="7">
        <v>0</v>
      </c>
      <c r="J92" s="1">
        <v>9</v>
      </c>
      <c r="K92" s="7">
        <f t="shared" si="2"/>
        <v>100</v>
      </c>
      <c r="L92" s="14">
        <v>0.19492999999999999</v>
      </c>
      <c r="M92" s="14">
        <v>2.2287000000000001E-2</v>
      </c>
      <c r="N92" s="14">
        <v>0.18643999999999999</v>
      </c>
      <c r="O92" s="15">
        <v>4549.68</v>
      </c>
      <c r="P92" s="15">
        <v>331.5</v>
      </c>
      <c r="Q92" s="15">
        <v>4472.16</v>
      </c>
      <c r="R92" s="15">
        <v>4679.96</v>
      </c>
      <c r="S92" s="15">
        <v>277.27600000000001</v>
      </c>
      <c r="T92" s="15">
        <v>4637.58</v>
      </c>
      <c r="U92" s="15">
        <v>4693.92</v>
      </c>
      <c r="V92" s="15">
        <v>288.61900000000003</v>
      </c>
      <c r="W92" s="15">
        <v>4666.6499999999996</v>
      </c>
    </row>
    <row r="93" spans="1:23" x14ac:dyDescent="0.25">
      <c r="A93" s="2" t="s">
        <v>1</v>
      </c>
      <c r="B93" s="2">
        <v>206</v>
      </c>
      <c r="C93" s="2" t="s">
        <v>12</v>
      </c>
      <c r="D93" s="2" t="s">
        <v>11</v>
      </c>
      <c r="E93" s="1">
        <v>9</v>
      </c>
      <c r="F93" s="1">
        <v>0</v>
      </c>
      <c r="G93" s="7">
        <v>0</v>
      </c>
      <c r="H93" s="1">
        <v>0</v>
      </c>
      <c r="I93" s="7">
        <v>0</v>
      </c>
      <c r="J93" s="1">
        <v>9</v>
      </c>
      <c r="K93" s="7">
        <f t="shared" si="2"/>
        <v>100</v>
      </c>
      <c r="L93" s="14">
        <v>0.21432000000000001</v>
      </c>
      <c r="M93" s="14">
        <v>2.8281000000000001E-2</v>
      </c>
      <c r="N93" s="14">
        <v>0.22447</v>
      </c>
      <c r="O93" s="15">
        <v>4617.9399999999996</v>
      </c>
      <c r="P93" s="15">
        <v>279.14999999999998</v>
      </c>
      <c r="Q93" s="15">
        <v>4593.17</v>
      </c>
      <c r="R93" s="15">
        <v>4738.78</v>
      </c>
      <c r="S93" s="15">
        <v>226.34</v>
      </c>
      <c r="T93" s="15">
        <v>4727.8900000000003</v>
      </c>
      <c r="U93" s="15">
        <v>4436.08</v>
      </c>
      <c r="V93" s="15">
        <v>202.36099999999999</v>
      </c>
      <c r="W93" s="15">
        <v>4497.16</v>
      </c>
    </row>
    <row r="94" spans="1:23" x14ac:dyDescent="0.25">
      <c r="A94" s="2" t="s">
        <v>1</v>
      </c>
      <c r="B94" s="2">
        <v>208</v>
      </c>
      <c r="C94" s="2" t="s">
        <v>9</v>
      </c>
      <c r="D94" s="2" t="s">
        <v>10</v>
      </c>
      <c r="E94" s="1">
        <v>9</v>
      </c>
      <c r="F94" s="1">
        <v>0</v>
      </c>
      <c r="G94" s="7">
        <v>0</v>
      </c>
      <c r="H94" s="1">
        <v>4</v>
      </c>
      <c r="I94" s="7">
        <v>44.444400000000002</v>
      </c>
      <c r="J94" s="1">
        <v>5</v>
      </c>
      <c r="K94" s="7">
        <f t="shared" si="2"/>
        <v>55.555555555555557</v>
      </c>
      <c r="L94" s="14">
        <v>0.17133000000000001</v>
      </c>
      <c r="M94" s="14">
        <v>2.332E-2</v>
      </c>
      <c r="N94" s="14">
        <v>0.18290999999999999</v>
      </c>
      <c r="O94" s="15">
        <v>5283.94</v>
      </c>
      <c r="P94" s="15">
        <v>965.78300000000002</v>
      </c>
      <c r="Q94" s="15">
        <v>5711.04</v>
      </c>
      <c r="R94" s="15">
        <v>6272.66</v>
      </c>
      <c r="S94" s="15">
        <v>695.38199999999995</v>
      </c>
      <c r="T94" s="15">
        <v>6280.8</v>
      </c>
      <c r="U94" s="15">
        <v>6263.98</v>
      </c>
      <c r="V94" s="15">
        <v>274.95</v>
      </c>
      <c r="W94" s="15">
        <v>6159.47</v>
      </c>
    </row>
    <row r="95" spans="1:23" x14ac:dyDescent="0.25">
      <c r="A95" s="2" t="s">
        <v>1</v>
      </c>
      <c r="B95" s="2">
        <v>208</v>
      </c>
      <c r="C95" s="2" t="s">
        <v>9</v>
      </c>
      <c r="D95" s="2" t="s">
        <v>11</v>
      </c>
      <c r="E95" s="1">
        <v>9</v>
      </c>
      <c r="F95" s="1">
        <v>0</v>
      </c>
      <c r="G95" s="7">
        <v>0</v>
      </c>
      <c r="H95" s="1">
        <v>3</v>
      </c>
      <c r="I95" s="7">
        <v>33.333300000000001</v>
      </c>
      <c r="J95" s="1">
        <v>6</v>
      </c>
      <c r="K95" s="7">
        <f t="shared" si="2"/>
        <v>66.666666666666657</v>
      </c>
      <c r="L95" s="14">
        <v>0.1701</v>
      </c>
      <c r="M95" s="14">
        <v>1.6084999999999999E-2</v>
      </c>
      <c r="N95" s="14">
        <v>0.16450000000000001</v>
      </c>
      <c r="O95" s="15">
        <v>5844.04</v>
      </c>
      <c r="P95" s="15">
        <v>996.21</v>
      </c>
      <c r="Q95" s="15">
        <v>5639.37</v>
      </c>
      <c r="R95" s="15">
        <v>6486.09</v>
      </c>
      <c r="S95" s="15">
        <v>565.99800000000005</v>
      </c>
      <c r="T95" s="15">
        <v>6563.59</v>
      </c>
      <c r="U95" s="15">
        <v>6015.28</v>
      </c>
      <c r="V95" s="15">
        <v>589.89300000000003</v>
      </c>
      <c r="W95" s="15">
        <v>5871.6</v>
      </c>
    </row>
    <row r="96" spans="1:23" x14ac:dyDescent="0.25">
      <c r="A96" s="2" t="s">
        <v>1</v>
      </c>
      <c r="B96" s="2">
        <v>208</v>
      </c>
      <c r="C96" s="2" t="s">
        <v>12</v>
      </c>
      <c r="D96" s="2" t="s">
        <v>10</v>
      </c>
      <c r="E96" s="1">
        <v>9</v>
      </c>
      <c r="F96" s="1">
        <v>0</v>
      </c>
      <c r="G96" s="7">
        <v>0</v>
      </c>
      <c r="H96" s="1">
        <v>3</v>
      </c>
      <c r="I96" s="7">
        <v>33.333300000000001</v>
      </c>
      <c r="J96" s="1">
        <v>6</v>
      </c>
      <c r="K96" s="7">
        <f t="shared" si="2"/>
        <v>66.666666666666657</v>
      </c>
      <c r="L96" s="14">
        <v>0.18586</v>
      </c>
      <c r="M96" s="14">
        <v>2.2523999999999999E-2</v>
      </c>
      <c r="N96" s="14">
        <v>0.18814</v>
      </c>
      <c r="O96" s="15">
        <v>4533.33</v>
      </c>
      <c r="P96" s="15">
        <v>519.16999999999996</v>
      </c>
      <c r="Q96" s="15">
        <v>4469.33</v>
      </c>
      <c r="R96" s="15">
        <v>4966.99</v>
      </c>
      <c r="S96" s="15">
        <v>351.476</v>
      </c>
      <c r="T96" s="15">
        <v>5001.3900000000003</v>
      </c>
      <c r="U96" s="15">
        <v>4570.7</v>
      </c>
      <c r="V96" s="15">
        <v>433.23899999999998</v>
      </c>
      <c r="W96" s="15">
        <v>4703.41</v>
      </c>
    </row>
    <row r="97" spans="1:23" x14ac:dyDescent="0.25">
      <c r="A97" s="2" t="s">
        <v>1</v>
      </c>
      <c r="B97" s="2">
        <v>208</v>
      </c>
      <c r="C97" s="2" t="s">
        <v>12</v>
      </c>
      <c r="D97" s="2" t="s">
        <v>11</v>
      </c>
      <c r="E97" s="1">
        <v>9</v>
      </c>
      <c r="F97" s="1">
        <v>0</v>
      </c>
      <c r="G97" s="7">
        <v>0</v>
      </c>
      <c r="H97" s="1">
        <v>3</v>
      </c>
      <c r="I97" s="7">
        <v>33.333300000000001</v>
      </c>
      <c r="J97" s="1">
        <v>6</v>
      </c>
      <c r="K97" s="7">
        <f t="shared" si="2"/>
        <v>66.666666666666657</v>
      </c>
      <c r="L97" s="14">
        <v>0.16499</v>
      </c>
      <c r="M97" s="14">
        <v>1.5717999999999999E-2</v>
      </c>
      <c r="N97" s="14">
        <v>0.16539000000000001</v>
      </c>
      <c r="O97" s="15">
        <v>4432.28</v>
      </c>
      <c r="P97" s="15">
        <v>382.79</v>
      </c>
      <c r="Q97" s="15">
        <v>4535.3900000000003</v>
      </c>
      <c r="R97" s="15">
        <v>4250.91</v>
      </c>
      <c r="S97" s="15">
        <v>508.30599999999998</v>
      </c>
      <c r="T97" s="15">
        <v>4321.05</v>
      </c>
      <c r="U97" s="15">
        <v>4020.42</v>
      </c>
      <c r="V97" s="15">
        <v>577.57399999999996</v>
      </c>
      <c r="W97" s="15">
        <v>4291.8999999999996</v>
      </c>
    </row>
    <row r="98" spans="1:23" x14ac:dyDescent="0.25">
      <c r="A98" s="2" t="s">
        <v>1</v>
      </c>
      <c r="B98" s="2">
        <v>209</v>
      </c>
      <c r="C98" s="2" t="s">
        <v>9</v>
      </c>
      <c r="D98" s="2" t="s">
        <v>10</v>
      </c>
      <c r="E98" s="1">
        <v>9</v>
      </c>
      <c r="F98" s="1">
        <v>1</v>
      </c>
      <c r="G98" s="7">
        <v>11.1111</v>
      </c>
      <c r="H98" s="1">
        <v>1</v>
      </c>
      <c r="I98" s="7">
        <v>11.1111</v>
      </c>
      <c r="J98" s="1">
        <v>7</v>
      </c>
      <c r="K98" s="7">
        <f t="shared" si="2"/>
        <v>77.777777777777786</v>
      </c>
      <c r="L98" s="14">
        <v>0.16764000000000001</v>
      </c>
      <c r="M98" s="14">
        <v>1.5480000000000001E-2</v>
      </c>
      <c r="N98" s="14">
        <v>0.16394</v>
      </c>
      <c r="O98" s="15">
        <v>6036.98</v>
      </c>
      <c r="P98" s="15">
        <v>261.91699999999997</v>
      </c>
      <c r="Q98" s="15">
        <v>6070.8</v>
      </c>
      <c r="R98" s="15">
        <v>6241.7</v>
      </c>
      <c r="S98" s="15">
        <v>254.874</v>
      </c>
      <c r="T98" s="15">
        <v>6136.85</v>
      </c>
      <c r="U98" s="15">
        <v>6005.8</v>
      </c>
      <c r="V98" s="15">
        <v>135.02000000000001</v>
      </c>
      <c r="W98" s="15">
        <v>5946.14</v>
      </c>
    </row>
    <row r="99" spans="1:23" x14ac:dyDescent="0.25">
      <c r="A99" s="2" t="s">
        <v>1</v>
      </c>
      <c r="B99" s="2">
        <v>209</v>
      </c>
      <c r="C99" s="2" t="s">
        <v>9</v>
      </c>
      <c r="D99" s="2" t="s">
        <v>11</v>
      </c>
      <c r="E99" s="1">
        <v>9</v>
      </c>
      <c r="F99" s="1">
        <v>0</v>
      </c>
      <c r="G99" s="7">
        <v>0</v>
      </c>
      <c r="H99" s="1">
        <v>1</v>
      </c>
      <c r="I99" s="7">
        <v>11.1111</v>
      </c>
      <c r="J99" s="1">
        <v>8</v>
      </c>
      <c r="K99" s="7">
        <f t="shared" si="2"/>
        <v>88.888888888888886</v>
      </c>
      <c r="L99" s="14">
        <v>0.16283</v>
      </c>
      <c r="M99" s="14">
        <v>1.1523E-2</v>
      </c>
      <c r="N99" s="14">
        <v>0.16017000000000001</v>
      </c>
      <c r="O99" s="15">
        <v>5630.31</v>
      </c>
      <c r="P99" s="15">
        <v>385.94</v>
      </c>
      <c r="Q99" s="15">
        <v>5700.54</v>
      </c>
      <c r="R99" s="15">
        <v>5952.33</v>
      </c>
      <c r="S99" s="15">
        <v>262.45100000000002</v>
      </c>
      <c r="T99" s="15">
        <v>5930.18</v>
      </c>
      <c r="U99" s="15">
        <v>5578.28</v>
      </c>
      <c r="V99" s="15">
        <v>226.84200000000001</v>
      </c>
      <c r="W99" s="15">
        <v>5652.18</v>
      </c>
    </row>
    <row r="100" spans="1:23" x14ac:dyDescent="0.25">
      <c r="A100" s="2" t="s">
        <v>1</v>
      </c>
      <c r="B100" s="2">
        <v>209</v>
      </c>
      <c r="C100" s="2" t="s">
        <v>12</v>
      </c>
      <c r="D100" s="2" t="s">
        <v>10</v>
      </c>
      <c r="E100" s="1">
        <v>9</v>
      </c>
      <c r="F100" s="1">
        <v>0</v>
      </c>
      <c r="G100" s="7">
        <v>0</v>
      </c>
      <c r="H100" s="1">
        <v>3</v>
      </c>
      <c r="I100" s="7">
        <v>33.333300000000001</v>
      </c>
      <c r="J100" s="1">
        <v>6</v>
      </c>
      <c r="K100" s="7">
        <f t="shared" si="2"/>
        <v>66.666666666666657</v>
      </c>
      <c r="L100" s="14">
        <v>0.17582</v>
      </c>
      <c r="M100" s="14">
        <v>2.9350000000000001E-2</v>
      </c>
      <c r="N100" s="14">
        <v>0.16694999999999999</v>
      </c>
      <c r="O100" s="15">
        <v>4812</v>
      </c>
      <c r="P100" s="15">
        <v>322.88</v>
      </c>
      <c r="Q100" s="15">
        <v>4878.63</v>
      </c>
      <c r="R100" s="15">
        <v>4874.7700000000004</v>
      </c>
      <c r="S100" s="15">
        <v>575.96699999999998</v>
      </c>
      <c r="T100" s="15">
        <v>4865.46</v>
      </c>
      <c r="U100" s="15">
        <v>4516.21</v>
      </c>
      <c r="V100" s="15">
        <v>395.56299999999999</v>
      </c>
      <c r="W100" s="15">
        <v>4491.74</v>
      </c>
    </row>
    <row r="101" spans="1:23" x14ac:dyDescent="0.25">
      <c r="A101" s="2" t="s">
        <v>1</v>
      </c>
      <c r="B101" s="2">
        <v>209</v>
      </c>
      <c r="C101" s="2" t="s">
        <v>12</v>
      </c>
      <c r="D101" s="2" t="s">
        <v>11</v>
      </c>
      <c r="E101" s="1">
        <v>9</v>
      </c>
      <c r="F101" s="1">
        <v>0</v>
      </c>
      <c r="G101" s="7">
        <v>0</v>
      </c>
      <c r="H101" s="1">
        <v>1</v>
      </c>
      <c r="I101" s="7">
        <v>11.1111</v>
      </c>
      <c r="J101" s="1">
        <v>8</v>
      </c>
      <c r="K101" s="7">
        <f t="shared" si="2"/>
        <v>88.888888888888886</v>
      </c>
      <c r="L101" s="14">
        <v>0.16006000000000001</v>
      </c>
      <c r="M101" s="14">
        <v>3.0804000000000002E-2</v>
      </c>
      <c r="N101" s="14">
        <v>0.15598000000000001</v>
      </c>
      <c r="O101" s="15">
        <v>4545.4799999999996</v>
      </c>
      <c r="P101" s="15">
        <v>447.31</v>
      </c>
      <c r="Q101" s="15">
        <v>4375.6499999999996</v>
      </c>
      <c r="R101" s="15">
        <v>4433.45</v>
      </c>
      <c r="S101" s="15">
        <v>393.85199999999998</v>
      </c>
      <c r="T101" s="15">
        <v>4372.7700000000004</v>
      </c>
      <c r="U101" s="15">
        <v>4036.88</v>
      </c>
      <c r="V101" s="15">
        <v>390.51600000000002</v>
      </c>
      <c r="W101" s="15">
        <v>4026.05</v>
      </c>
    </row>
    <row r="102" spans="1:23" x14ac:dyDescent="0.25">
      <c r="A102" s="2" t="s">
        <v>1</v>
      </c>
      <c r="B102" s="2">
        <v>210</v>
      </c>
      <c r="C102" s="2" t="s">
        <v>9</v>
      </c>
      <c r="D102" s="2" t="s">
        <v>10</v>
      </c>
      <c r="E102" s="1">
        <v>9</v>
      </c>
      <c r="F102" s="1">
        <v>0</v>
      </c>
      <c r="G102" s="7">
        <v>0</v>
      </c>
      <c r="H102" s="1">
        <v>1</v>
      </c>
      <c r="I102" s="7">
        <v>11.1111</v>
      </c>
      <c r="J102" s="1">
        <v>8</v>
      </c>
      <c r="K102" s="7">
        <f t="shared" si="2"/>
        <v>88.888888888888886</v>
      </c>
      <c r="L102" s="14">
        <v>0.19359999999999999</v>
      </c>
      <c r="M102" s="14">
        <v>2.3089999999999999E-2</v>
      </c>
      <c r="N102" s="14">
        <v>0.19930999999999999</v>
      </c>
      <c r="O102" s="15">
        <v>6216.31</v>
      </c>
      <c r="P102" s="15">
        <v>389.84800000000001</v>
      </c>
      <c r="Q102" s="15">
        <v>6361.64</v>
      </c>
      <c r="R102" s="15">
        <v>6559.02</v>
      </c>
      <c r="S102" s="15">
        <v>236.92</v>
      </c>
      <c r="T102" s="15">
        <v>6556.25</v>
      </c>
      <c r="U102" s="15">
        <v>6247.03</v>
      </c>
      <c r="V102" s="15">
        <v>304.11</v>
      </c>
      <c r="W102" s="15">
        <v>6269.19</v>
      </c>
    </row>
    <row r="103" spans="1:23" x14ac:dyDescent="0.25">
      <c r="A103" s="2" t="s">
        <v>1</v>
      </c>
      <c r="B103" s="2">
        <v>210</v>
      </c>
      <c r="C103" s="2" t="s">
        <v>9</v>
      </c>
      <c r="D103" s="2" t="s">
        <v>11</v>
      </c>
      <c r="E103" s="1">
        <v>9</v>
      </c>
      <c r="F103" s="1">
        <v>0</v>
      </c>
      <c r="G103" s="7">
        <v>0</v>
      </c>
      <c r="H103" s="1">
        <v>0</v>
      </c>
      <c r="I103" s="7">
        <v>0</v>
      </c>
      <c r="J103" s="1">
        <v>9</v>
      </c>
      <c r="K103" s="7">
        <f t="shared" si="2"/>
        <v>100</v>
      </c>
      <c r="L103" s="14">
        <v>0.19413</v>
      </c>
      <c r="M103" s="14">
        <v>2.1354999999999999E-2</v>
      </c>
      <c r="N103" s="14">
        <v>0.20149</v>
      </c>
      <c r="O103" s="15">
        <v>5368.27</v>
      </c>
      <c r="P103" s="15">
        <v>459.69</v>
      </c>
      <c r="Q103" s="15">
        <v>5450.44</v>
      </c>
      <c r="R103" s="15">
        <v>5414.98</v>
      </c>
      <c r="S103" s="15">
        <v>355.71499999999997</v>
      </c>
      <c r="T103" s="15">
        <v>5334.86</v>
      </c>
      <c r="U103" s="15">
        <v>5157.3999999999996</v>
      </c>
      <c r="V103" s="15">
        <v>470.80200000000002</v>
      </c>
      <c r="W103" s="15">
        <v>5171.33</v>
      </c>
    </row>
    <row r="104" spans="1:23" x14ac:dyDescent="0.25">
      <c r="A104" s="2" t="s">
        <v>1</v>
      </c>
      <c r="B104" s="2">
        <v>210</v>
      </c>
      <c r="C104" s="2" t="s">
        <v>12</v>
      </c>
      <c r="D104" s="2" t="s">
        <v>10</v>
      </c>
      <c r="E104" s="1">
        <v>9</v>
      </c>
      <c r="F104" s="1">
        <v>0</v>
      </c>
      <c r="G104" s="7">
        <v>0</v>
      </c>
      <c r="H104" s="1">
        <v>0</v>
      </c>
      <c r="I104" s="7">
        <v>0</v>
      </c>
      <c r="J104" s="1">
        <v>9</v>
      </c>
      <c r="K104" s="7">
        <f t="shared" si="2"/>
        <v>100</v>
      </c>
      <c r="L104" s="14">
        <v>0.2046</v>
      </c>
      <c r="M104" s="14">
        <v>2.0722000000000001E-2</v>
      </c>
      <c r="N104" s="14">
        <v>0.20485999999999999</v>
      </c>
      <c r="O104" s="15">
        <v>4931.37</v>
      </c>
      <c r="P104" s="15">
        <v>333.55</v>
      </c>
      <c r="Q104" s="15">
        <v>4941.29</v>
      </c>
      <c r="R104" s="15">
        <v>5141.9399999999996</v>
      </c>
      <c r="S104" s="15">
        <v>449.45100000000002</v>
      </c>
      <c r="T104" s="15">
        <v>5256.72</v>
      </c>
      <c r="U104" s="15">
        <v>4804.95</v>
      </c>
      <c r="V104" s="15">
        <v>284.08600000000001</v>
      </c>
      <c r="W104" s="15">
        <v>4878.72</v>
      </c>
    </row>
    <row r="105" spans="1:23" x14ac:dyDescent="0.25">
      <c r="A105" s="2" t="s">
        <v>1</v>
      </c>
      <c r="B105" s="2">
        <v>210</v>
      </c>
      <c r="C105" s="2" t="s">
        <v>12</v>
      </c>
      <c r="D105" s="2" t="s">
        <v>11</v>
      </c>
      <c r="E105" s="1">
        <v>9</v>
      </c>
      <c r="F105" s="1">
        <v>0</v>
      </c>
      <c r="G105" s="7">
        <v>0</v>
      </c>
      <c r="H105" s="1">
        <v>0</v>
      </c>
      <c r="I105" s="7">
        <v>0</v>
      </c>
      <c r="J105" s="1">
        <v>9</v>
      </c>
      <c r="K105" s="7">
        <f t="shared" si="2"/>
        <v>100</v>
      </c>
      <c r="L105" s="14">
        <v>0.21970999999999999</v>
      </c>
      <c r="M105" s="14">
        <v>2.2478000000000001E-2</v>
      </c>
      <c r="N105" s="14">
        <v>0.22417000000000001</v>
      </c>
      <c r="O105" s="15">
        <v>5226.88</v>
      </c>
      <c r="P105" s="15">
        <v>668.99</v>
      </c>
      <c r="Q105" s="15">
        <v>5052.09</v>
      </c>
      <c r="R105" s="15">
        <v>5690.15</v>
      </c>
      <c r="S105" s="15">
        <v>933.649</v>
      </c>
      <c r="T105" s="15">
        <v>5814.76</v>
      </c>
      <c r="U105" s="15">
        <v>5170.62</v>
      </c>
      <c r="V105" s="15">
        <v>821.12099999999998</v>
      </c>
      <c r="W105" s="15">
        <v>5349.34</v>
      </c>
    </row>
    <row r="106" spans="1:23" x14ac:dyDescent="0.25">
      <c r="A106" s="2" t="s">
        <v>1</v>
      </c>
      <c r="B106" s="2">
        <v>211</v>
      </c>
      <c r="C106" s="2" t="s">
        <v>9</v>
      </c>
      <c r="D106" s="2" t="s">
        <v>10</v>
      </c>
      <c r="E106" s="1">
        <v>9</v>
      </c>
      <c r="F106" s="1">
        <v>0</v>
      </c>
      <c r="G106" s="7">
        <v>0</v>
      </c>
      <c r="H106" s="1">
        <v>0</v>
      </c>
      <c r="I106" s="7">
        <v>0</v>
      </c>
      <c r="J106" s="1">
        <v>9</v>
      </c>
      <c r="K106" s="7">
        <f t="shared" si="2"/>
        <v>100</v>
      </c>
      <c r="L106" s="14">
        <v>0.17976</v>
      </c>
      <c r="M106" s="14">
        <v>3.4354999999999997E-2</v>
      </c>
      <c r="N106" s="14">
        <v>0.1812</v>
      </c>
      <c r="O106" s="15">
        <v>5135.67</v>
      </c>
      <c r="P106" s="15">
        <v>413.98</v>
      </c>
      <c r="Q106" s="15">
        <v>5259.41</v>
      </c>
      <c r="R106" s="15">
        <v>5589.74</v>
      </c>
      <c r="S106" s="15">
        <v>402.17399999999998</v>
      </c>
      <c r="T106" s="15">
        <v>5642.22</v>
      </c>
      <c r="U106" s="15">
        <v>5586.67</v>
      </c>
      <c r="V106" s="15">
        <v>276.22500000000002</v>
      </c>
      <c r="W106" s="15">
        <v>5623.67</v>
      </c>
    </row>
    <row r="107" spans="1:23" x14ac:dyDescent="0.25">
      <c r="A107" s="2" t="s">
        <v>1</v>
      </c>
      <c r="B107" s="2">
        <v>211</v>
      </c>
      <c r="C107" s="2" t="s">
        <v>9</v>
      </c>
      <c r="D107" s="2" t="s">
        <v>11</v>
      </c>
      <c r="E107" s="1">
        <v>9</v>
      </c>
      <c r="F107" s="1">
        <v>0</v>
      </c>
      <c r="G107" s="7">
        <v>0</v>
      </c>
      <c r="H107" s="1">
        <v>0</v>
      </c>
      <c r="I107" s="7">
        <v>0</v>
      </c>
      <c r="J107" s="1">
        <v>9</v>
      </c>
      <c r="K107" s="7">
        <f t="shared" si="2"/>
        <v>100</v>
      </c>
      <c r="L107" s="14">
        <v>0.17376</v>
      </c>
      <c r="M107" s="14">
        <v>2.8049999999999999E-2</v>
      </c>
      <c r="N107" s="14">
        <v>0.18162</v>
      </c>
      <c r="O107" s="15">
        <v>5339.11</v>
      </c>
      <c r="P107" s="15">
        <v>637.1</v>
      </c>
      <c r="Q107" s="15">
        <v>5142.92</v>
      </c>
      <c r="R107" s="15">
        <v>6135.65</v>
      </c>
      <c r="S107" s="15">
        <v>423.072</v>
      </c>
      <c r="T107" s="15">
        <v>6039.99</v>
      </c>
      <c r="U107" s="15">
        <v>5725.48</v>
      </c>
      <c r="V107" s="15">
        <v>516.625</v>
      </c>
      <c r="W107" s="15">
        <v>5625.72</v>
      </c>
    </row>
    <row r="108" spans="1:23" x14ac:dyDescent="0.25">
      <c r="A108" s="2" t="s">
        <v>1</v>
      </c>
      <c r="B108" s="2">
        <v>211</v>
      </c>
      <c r="C108" s="2" t="s">
        <v>12</v>
      </c>
      <c r="D108" s="2" t="s">
        <v>10</v>
      </c>
      <c r="E108" s="1">
        <v>9</v>
      </c>
      <c r="F108" s="1">
        <v>0</v>
      </c>
      <c r="G108" s="7">
        <v>0</v>
      </c>
      <c r="H108" s="1">
        <v>0</v>
      </c>
      <c r="I108" s="7">
        <v>0</v>
      </c>
      <c r="J108" s="1">
        <v>9</v>
      </c>
      <c r="K108" s="7">
        <f t="shared" si="2"/>
        <v>100</v>
      </c>
      <c r="L108" s="14">
        <v>0.18926000000000001</v>
      </c>
      <c r="M108" s="14">
        <v>3.7440000000000001E-2</v>
      </c>
      <c r="N108" s="14">
        <v>0.17856</v>
      </c>
      <c r="O108" s="15">
        <v>4098.9799999999996</v>
      </c>
      <c r="P108" s="15">
        <v>398.4</v>
      </c>
      <c r="Q108" s="15">
        <v>4174.87</v>
      </c>
      <c r="R108" s="15">
        <v>4256.3</v>
      </c>
      <c r="S108" s="15">
        <v>300.27600000000001</v>
      </c>
      <c r="T108" s="15">
        <v>4322.18</v>
      </c>
      <c r="U108" s="15">
        <v>4214.1899999999996</v>
      </c>
      <c r="V108" s="15">
        <v>268.80099999999999</v>
      </c>
      <c r="W108" s="15">
        <v>4160.67</v>
      </c>
    </row>
    <row r="109" spans="1:23" x14ac:dyDescent="0.25">
      <c r="A109" s="2" t="s">
        <v>1</v>
      </c>
      <c r="B109" s="2">
        <v>211</v>
      </c>
      <c r="C109" s="2" t="s">
        <v>12</v>
      </c>
      <c r="D109" s="2" t="s">
        <v>11</v>
      </c>
      <c r="E109" s="1">
        <v>9</v>
      </c>
      <c r="F109" s="1">
        <v>0</v>
      </c>
      <c r="G109" s="7">
        <v>0</v>
      </c>
      <c r="H109" s="1">
        <v>0</v>
      </c>
      <c r="I109" s="7">
        <v>0</v>
      </c>
      <c r="J109" s="1">
        <v>9</v>
      </c>
      <c r="K109" s="7">
        <f t="shared" si="2"/>
        <v>100</v>
      </c>
      <c r="L109" s="14">
        <v>0.18711</v>
      </c>
      <c r="M109" s="14">
        <v>3.2857999999999998E-2</v>
      </c>
      <c r="N109" s="14">
        <v>0.188</v>
      </c>
      <c r="O109" s="15">
        <v>3918.3</v>
      </c>
      <c r="P109" s="15">
        <v>434.36</v>
      </c>
      <c r="Q109" s="15">
        <v>3997.42</v>
      </c>
      <c r="R109" s="15">
        <v>4294.28</v>
      </c>
      <c r="S109" s="15">
        <v>341.23099999999999</v>
      </c>
      <c r="T109" s="15">
        <v>4224.82</v>
      </c>
      <c r="U109" s="15">
        <v>3911.88</v>
      </c>
      <c r="V109" s="15">
        <v>361.80799999999999</v>
      </c>
      <c r="W109" s="15">
        <v>3921.48</v>
      </c>
    </row>
    <row r="110" spans="1:23" x14ac:dyDescent="0.25">
      <c r="A110" s="13" t="s">
        <v>3</v>
      </c>
      <c r="B110" s="13">
        <v>104</v>
      </c>
      <c r="C110" s="13" t="s">
        <v>9</v>
      </c>
      <c r="D110" s="13" t="s">
        <v>10</v>
      </c>
      <c r="E110" s="1">
        <v>9</v>
      </c>
      <c r="F110" s="1">
        <v>9</v>
      </c>
      <c r="G110" s="7">
        <v>100</v>
      </c>
      <c r="H110" s="1">
        <v>0</v>
      </c>
      <c r="I110" s="7">
        <v>0</v>
      </c>
      <c r="K110" s="7">
        <f t="shared" ref="K110:K153" si="3">(J110/E110)*100</f>
        <v>0</v>
      </c>
      <c r="L110" s="14"/>
      <c r="M110" s="14"/>
      <c r="N110" s="14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x14ac:dyDescent="0.25">
      <c r="A111" s="13" t="s">
        <v>3</v>
      </c>
      <c r="B111" s="13">
        <v>104</v>
      </c>
      <c r="C111" s="13" t="s">
        <v>9</v>
      </c>
      <c r="D111" s="13" t="s">
        <v>11</v>
      </c>
      <c r="E111" s="1">
        <v>9</v>
      </c>
      <c r="F111" s="1">
        <v>9</v>
      </c>
      <c r="G111" s="7">
        <v>100</v>
      </c>
      <c r="H111" s="1">
        <v>0</v>
      </c>
      <c r="I111" s="7">
        <v>0</v>
      </c>
      <c r="K111" s="7">
        <f t="shared" si="3"/>
        <v>0</v>
      </c>
      <c r="L111" s="14"/>
      <c r="M111" s="14"/>
      <c r="N111" s="14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x14ac:dyDescent="0.25">
      <c r="A112" s="2" t="s">
        <v>3</v>
      </c>
      <c r="B112" s="2">
        <v>104</v>
      </c>
      <c r="C112" s="2" t="s">
        <v>12</v>
      </c>
      <c r="D112" s="2" t="s">
        <v>10</v>
      </c>
      <c r="E112" s="1">
        <v>9</v>
      </c>
      <c r="F112" s="1">
        <v>1</v>
      </c>
      <c r="G112" s="7">
        <v>11.111000000000001</v>
      </c>
      <c r="H112" s="1">
        <v>3</v>
      </c>
      <c r="I112" s="7">
        <v>33.333300000000001</v>
      </c>
      <c r="J112" s="1">
        <v>5</v>
      </c>
      <c r="K112" s="7">
        <f t="shared" si="3"/>
        <v>55.555555555555557</v>
      </c>
      <c r="L112" s="14">
        <v>0.15773999999999999</v>
      </c>
      <c r="M112" s="14">
        <v>2.3734999999999999E-2</v>
      </c>
      <c r="N112" s="14">
        <v>0.16022</v>
      </c>
      <c r="O112" s="15">
        <v>4339.67</v>
      </c>
      <c r="P112" s="15">
        <v>416.13</v>
      </c>
      <c r="Q112" s="15">
        <v>4603.2299999999996</v>
      </c>
      <c r="R112" s="15">
        <v>4701.17</v>
      </c>
      <c r="S112" s="15">
        <v>332.62</v>
      </c>
      <c r="T112" s="15">
        <v>4751.1099999999997</v>
      </c>
      <c r="U112" s="15">
        <v>4253.59</v>
      </c>
      <c r="V112" s="15">
        <v>211.56</v>
      </c>
      <c r="W112" s="15">
        <v>4262.67</v>
      </c>
    </row>
    <row r="113" spans="1:23" x14ac:dyDescent="0.25">
      <c r="A113" s="2" t="s">
        <v>3</v>
      </c>
      <c r="B113" s="2">
        <v>104</v>
      </c>
      <c r="C113" s="2" t="s">
        <v>12</v>
      </c>
      <c r="D113" s="2" t="s">
        <v>11</v>
      </c>
      <c r="E113" s="1">
        <v>9</v>
      </c>
      <c r="F113" s="1">
        <v>2</v>
      </c>
      <c r="G113" s="7">
        <v>22.222000000000001</v>
      </c>
      <c r="H113" s="1">
        <v>3</v>
      </c>
      <c r="I113" s="7">
        <v>33.333300000000001</v>
      </c>
      <c r="J113" s="1">
        <v>4</v>
      </c>
      <c r="K113" s="7">
        <f t="shared" si="3"/>
        <v>44.444444444444443</v>
      </c>
      <c r="L113" s="14">
        <v>0.15498999999999999</v>
      </c>
      <c r="M113" s="14">
        <v>9.6249999999999999E-3</v>
      </c>
      <c r="N113" s="14">
        <v>0.15529000000000001</v>
      </c>
      <c r="O113" s="15">
        <v>4104.38</v>
      </c>
      <c r="P113" s="15">
        <v>361.14</v>
      </c>
      <c r="Q113" s="15">
        <v>3947.39</v>
      </c>
      <c r="R113" s="15">
        <v>4431.58</v>
      </c>
      <c r="S113" s="15">
        <v>233.75</v>
      </c>
      <c r="T113" s="15">
        <v>4375.7700000000004</v>
      </c>
      <c r="U113" s="15">
        <v>3975.82</v>
      </c>
      <c r="V113" s="15">
        <v>206.52</v>
      </c>
      <c r="W113" s="15">
        <v>3965.46</v>
      </c>
    </row>
    <row r="114" spans="1:23" x14ac:dyDescent="0.25">
      <c r="A114" s="2" t="s">
        <v>3</v>
      </c>
      <c r="B114" s="2">
        <v>107</v>
      </c>
      <c r="C114" s="2" t="s">
        <v>9</v>
      </c>
      <c r="D114" s="2" t="s">
        <v>10</v>
      </c>
      <c r="E114" s="1">
        <v>9</v>
      </c>
      <c r="F114" s="1">
        <v>6</v>
      </c>
      <c r="G114" s="7">
        <v>66.667000000000002</v>
      </c>
      <c r="H114" s="1">
        <v>0</v>
      </c>
      <c r="I114" s="7">
        <v>0</v>
      </c>
      <c r="J114" s="1">
        <v>3</v>
      </c>
      <c r="K114" s="7">
        <f t="shared" si="3"/>
        <v>33.333333333333329</v>
      </c>
      <c r="L114" s="14">
        <v>0.16339000000000001</v>
      </c>
      <c r="M114" s="14">
        <v>4.7664999999999999E-2</v>
      </c>
      <c r="N114" s="14">
        <v>0.17197999999999999</v>
      </c>
      <c r="O114" s="15">
        <v>5005.66</v>
      </c>
      <c r="P114" s="15">
        <v>729.08</v>
      </c>
      <c r="Q114" s="15">
        <v>5387.73</v>
      </c>
      <c r="R114" s="15">
        <v>5522.26</v>
      </c>
      <c r="S114" s="15">
        <v>348.86</v>
      </c>
      <c r="T114" s="15">
        <v>5493.57</v>
      </c>
      <c r="U114" s="15">
        <v>5359.13</v>
      </c>
      <c r="V114" s="15">
        <v>474.55</v>
      </c>
      <c r="W114" s="15">
        <v>5161.7</v>
      </c>
    </row>
    <row r="115" spans="1:23" x14ac:dyDescent="0.25">
      <c r="A115" s="13" t="s">
        <v>3</v>
      </c>
      <c r="B115" s="13">
        <v>107</v>
      </c>
      <c r="C115" s="13" t="s">
        <v>9</v>
      </c>
      <c r="D115" s="13" t="s">
        <v>11</v>
      </c>
      <c r="E115" s="1">
        <v>9</v>
      </c>
      <c r="F115" s="1">
        <v>7</v>
      </c>
      <c r="G115" s="7">
        <v>77.778000000000006</v>
      </c>
      <c r="H115" s="1">
        <v>0</v>
      </c>
      <c r="I115" s="7">
        <v>0</v>
      </c>
      <c r="J115" s="1">
        <v>2</v>
      </c>
      <c r="K115" s="7">
        <f t="shared" si="3"/>
        <v>22.222222222222221</v>
      </c>
      <c r="L115" s="14"/>
      <c r="M115" s="14"/>
      <c r="N115" s="14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x14ac:dyDescent="0.25">
      <c r="A116" s="2" t="s">
        <v>3</v>
      </c>
      <c r="B116" s="2">
        <v>107</v>
      </c>
      <c r="C116" s="2" t="s">
        <v>12</v>
      </c>
      <c r="D116" s="2" t="s">
        <v>10</v>
      </c>
      <c r="E116" s="1">
        <v>9</v>
      </c>
      <c r="F116" s="1">
        <v>4</v>
      </c>
      <c r="G116" s="7">
        <v>44.444000000000003</v>
      </c>
      <c r="H116" s="1">
        <v>0</v>
      </c>
      <c r="I116" s="7">
        <v>0</v>
      </c>
      <c r="J116" s="1">
        <v>5</v>
      </c>
      <c r="K116" s="7">
        <f t="shared" si="3"/>
        <v>55.555555555555557</v>
      </c>
      <c r="L116" s="14">
        <v>0.19830999999999999</v>
      </c>
      <c r="M116" s="14">
        <v>3.5040000000000002E-2</v>
      </c>
      <c r="N116" s="14">
        <v>0.20549000000000001</v>
      </c>
      <c r="O116" s="15">
        <v>4800.5</v>
      </c>
      <c r="P116" s="15">
        <v>696.9</v>
      </c>
      <c r="Q116" s="15">
        <v>4823.1499999999996</v>
      </c>
      <c r="R116" s="15">
        <v>5099.83</v>
      </c>
      <c r="S116" s="15">
        <v>200.62</v>
      </c>
      <c r="T116" s="15">
        <v>5126.32</v>
      </c>
      <c r="U116" s="15">
        <v>4373.68</v>
      </c>
      <c r="V116" s="15">
        <v>272.74</v>
      </c>
      <c r="W116" s="15">
        <v>4447.99</v>
      </c>
    </row>
    <row r="117" spans="1:23" x14ac:dyDescent="0.25">
      <c r="A117" s="3" t="s">
        <v>3</v>
      </c>
      <c r="B117" s="3">
        <v>107</v>
      </c>
      <c r="C117" s="3" t="s">
        <v>12</v>
      </c>
      <c r="D117" s="3" t="s">
        <v>11</v>
      </c>
      <c r="E117" s="1">
        <v>9</v>
      </c>
      <c r="F117" s="1">
        <v>2</v>
      </c>
      <c r="G117" s="7">
        <v>22.222000000000001</v>
      </c>
      <c r="H117" s="1">
        <v>0</v>
      </c>
      <c r="I117" s="7">
        <v>0</v>
      </c>
      <c r="J117" s="1">
        <v>7</v>
      </c>
      <c r="K117" s="7">
        <f t="shared" si="3"/>
        <v>77.777777777777786</v>
      </c>
      <c r="L117" s="14">
        <v>0.19771</v>
      </c>
      <c r="M117" s="14">
        <v>3.8642000000000003E-2</v>
      </c>
      <c r="N117" s="14">
        <v>0.18668000000000001</v>
      </c>
      <c r="O117" s="15">
        <v>4724.58</v>
      </c>
      <c r="P117" s="15">
        <v>500.4</v>
      </c>
      <c r="Q117" s="15">
        <v>4458.6000000000004</v>
      </c>
      <c r="R117" s="15">
        <v>4970.43</v>
      </c>
      <c r="S117" s="15">
        <v>323.10000000000002</v>
      </c>
      <c r="T117" s="15">
        <v>4994</v>
      </c>
      <c r="U117" s="15">
        <v>4082.95</v>
      </c>
      <c r="V117" s="15">
        <v>342.46</v>
      </c>
      <c r="W117" s="15">
        <v>4272.1899999999996</v>
      </c>
    </row>
    <row r="118" spans="1:23" x14ac:dyDescent="0.25">
      <c r="A118" s="2" t="s">
        <v>3</v>
      </c>
      <c r="B118" s="2">
        <v>300</v>
      </c>
      <c r="C118" s="2" t="s">
        <v>9</v>
      </c>
      <c r="D118" s="2" t="s">
        <v>10</v>
      </c>
      <c r="E118" s="1">
        <v>9</v>
      </c>
      <c r="F118" s="1">
        <v>3</v>
      </c>
      <c r="G118" s="7">
        <v>33.332999999999998</v>
      </c>
      <c r="H118" s="1">
        <v>3</v>
      </c>
      <c r="I118" s="7">
        <v>33.333300000000001</v>
      </c>
      <c r="J118" s="1">
        <v>3</v>
      </c>
      <c r="K118" s="7">
        <f t="shared" si="3"/>
        <v>33.333333333333329</v>
      </c>
      <c r="L118" s="14">
        <v>0.20019999999999999</v>
      </c>
      <c r="M118" s="14">
        <v>3.8358999999999997E-2</v>
      </c>
      <c r="N118" s="14">
        <v>0.18986</v>
      </c>
      <c r="O118" s="15">
        <v>3833.83</v>
      </c>
      <c r="P118" s="15">
        <v>2429.41</v>
      </c>
      <c r="Q118" s="15">
        <v>4700.93</v>
      </c>
      <c r="R118" s="15">
        <v>5458.69</v>
      </c>
      <c r="S118" s="15">
        <v>581.17999999999995</v>
      </c>
      <c r="T118" s="15">
        <v>5459.62</v>
      </c>
      <c r="U118" s="15">
        <v>4165.55</v>
      </c>
      <c r="V118" s="15">
        <v>1012.27</v>
      </c>
      <c r="W118" s="15">
        <v>4392.55</v>
      </c>
    </row>
    <row r="119" spans="1:23" x14ac:dyDescent="0.25">
      <c r="A119" s="2" t="s">
        <v>3</v>
      </c>
      <c r="B119" s="2">
        <v>300</v>
      </c>
      <c r="C119" s="2" t="s">
        <v>9</v>
      </c>
      <c r="D119" s="2" t="s">
        <v>11</v>
      </c>
      <c r="E119" s="1">
        <v>9</v>
      </c>
      <c r="F119" s="1">
        <v>5</v>
      </c>
      <c r="G119" s="7">
        <v>55.555999999999997</v>
      </c>
      <c r="H119" s="1">
        <v>0</v>
      </c>
      <c r="I119" s="7">
        <v>0</v>
      </c>
      <c r="J119" s="1">
        <v>4</v>
      </c>
      <c r="K119" s="7">
        <f t="shared" si="3"/>
        <v>44.444444444444443</v>
      </c>
      <c r="L119" s="14">
        <v>0.2135</v>
      </c>
      <c r="M119" s="14">
        <v>8.0236000000000002E-2</v>
      </c>
      <c r="N119" s="14">
        <v>0.21492</v>
      </c>
      <c r="O119" s="15">
        <v>2880.53</v>
      </c>
      <c r="P119" s="15">
        <v>1186.8499999999999</v>
      </c>
      <c r="Q119" s="15">
        <v>2700</v>
      </c>
      <c r="R119" s="15">
        <v>5480.05</v>
      </c>
      <c r="S119" s="15">
        <v>255.41</v>
      </c>
      <c r="T119" s="15">
        <v>5500.83</v>
      </c>
      <c r="U119" s="15">
        <v>5076.05</v>
      </c>
      <c r="V119" s="15">
        <v>1207.1400000000001</v>
      </c>
      <c r="W119" s="15">
        <v>5078.6000000000004</v>
      </c>
    </row>
    <row r="120" spans="1:23" x14ac:dyDescent="0.25">
      <c r="A120" s="2" t="s">
        <v>3</v>
      </c>
      <c r="B120" s="2">
        <v>300</v>
      </c>
      <c r="C120" s="2" t="s">
        <v>12</v>
      </c>
      <c r="D120" s="2" t="s">
        <v>10</v>
      </c>
      <c r="E120" s="1">
        <v>9</v>
      </c>
      <c r="F120" s="1">
        <v>2</v>
      </c>
      <c r="G120" s="7">
        <v>22.222000000000001</v>
      </c>
      <c r="H120" s="1">
        <v>3</v>
      </c>
      <c r="I120" s="7">
        <v>33.333300000000001</v>
      </c>
      <c r="J120" s="1">
        <v>4</v>
      </c>
      <c r="K120" s="7">
        <f t="shared" si="3"/>
        <v>44.444444444444443</v>
      </c>
      <c r="L120" s="14">
        <v>0.21451999999999999</v>
      </c>
      <c r="M120" s="14">
        <v>6.1352999999999998E-2</v>
      </c>
      <c r="N120" s="14">
        <v>0.20826</v>
      </c>
      <c r="O120" s="15">
        <v>4095.13</v>
      </c>
      <c r="P120" s="15">
        <v>735.18</v>
      </c>
      <c r="Q120" s="15">
        <v>4119.5600000000004</v>
      </c>
      <c r="R120" s="15">
        <v>4883.58</v>
      </c>
      <c r="S120" s="15">
        <v>278.3</v>
      </c>
      <c r="T120" s="15">
        <v>4977.1000000000004</v>
      </c>
      <c r="U120" s="15">
        <v>4869.26</v>
      </c>
      <c r="V120" s="15">
        <v>413.89</v>
      </c>
      <c r="W120" s="15">
        <v>4791.37</v>
      </c>
    </row>
    <row r="121" spans="1:23" x14ac:dyDescent="0.25">
      <c r="A121" s="2" t="s">
        <v>3</v>
      </c>
      <c r="B121" s="2">
        <v>300</v>
      </c>
      <c r="C121" s="2" t="s">
        <v>12</v>
      </c>
      <c r="D121" s="2" t="s">
        <v>11</v>
      </c>
      <c r="E121" s="1">
        <v>9</v>
      </c>
      <c r="F121" s="1">
        <v>2</v>
      </c>
      <c r="G121" s="7">
        <v>22.222000000000001</v>
      </c>
      <c r="H121" s="1">
        <v>2</v>
      </c>
      <c r="I121" s="7">
        <v>22.222200000000001</v>
      </c>
      <c r="J121" s="1">
        <v>5</v>
      </c>
      <c r="K121" s="7">
        <f t="shared" si="3"/>
        <v>55.555555555555557</v>
      </c>
      <c r="L121" s="14">
        <v>0.15744</v>
      </c>
      <c r="M121" s="14">
        <v>9.6310000000000007E-3</v>
      </c>
      <c r="N121" s="14">
        <v>0.15306</v>
      </c>
      <c r="O121" s="15">
        <v>4111.28</v>
      </c>
      <c r="P121" s="15">
        <v>588.14</v>
      </c>
      <c r="Q121" s="15">
        <v>3922.37</v>
      </c>
      <c r="R121" s="15">
        <v>4807.5200000000004</v>
      </c>
      <c r="S121" s="15">
        <v>226.29</v>
      </c>
      <c r="T121" s="15">
        <v>4735.09</v>
      </c>
      <c r="U121" s="15">
        <v>4432.18</v>
      </c>
      <c r="V121" s="15">
        <v>262.12</v>
      </c>
      <c r="W121" s="15">
        <v>4390.8999999999996</v>
      </c>
    </row>
    <row r="122" spans="1:23" x14ac:dyDescent="0.25">
      <c r="A122" s="2" t="s">
        <v>3</v>
      </c>
      <c r="B122" s="2">
        <v>304</v>
      </c>
      <c r="C122" s="2" t="s">
        <v>9</v>
      </c>
      <c r="D122" s="2" t="s">
        <v>10</v>
      </c>
      <c r="E122" s="1">
        <v>9</v>
      </c>
      <c r="F122" s="1">
        <v>4</v>
      </c>
      <c r="G122" s="7">
        <v>44.444000000000003</v>
      </c>
      <c r="H122" s="1">
        <v>1</v>
      </c>
      <c r="I122" s="7">
        <v>11.1111</v>
      </c>
      <c r="J122" s="1">
        <v>4</v>
      </c>
      <c r="K122" s="7">
        <f t="shared" si="3"/>
        <v>44.444444444444443</v>
      </c>
      <c r="L122" s="14">
        <v>0.28664000000000001</v>
      </c>
      <c r="M122" s="14">
        <v>4.0044999999999997E-2</v>
      </c>
      <c r="N122" s="14">
        <v>0.28488999999999998</v>
      </c>
      <c r="O122" s="15">
        <v>5078.8</v>
      </c>
      <c r="P122" s="15">
        <v>1122.1400000000001</v>
      </c>
      <c r="Q122" s="15">
        <v>5249.82</v>
      </c>
      <c r="R122" s="15">
        <v>5933.89</v>
      </c>
      <c r="S122" s="15">
        <v>420.18</v>
      </c>
      <c r="T122" s="15">
        <v>5917.06</v>
      </c>
      <c r="U122" s="15">
        <v>5214.45</v>
      </c>
      <c r="V122" s="15">
        <v>92.37</v>
      </c>
      <c r="W122" s="15">
        <v>5181.03</v>
      </c>
    </row>
    <row r="123" spans="1:23" x14ac:dyDescent="0.25">
      <c r="A123" s="2" t="s">
        <v>3</v>
      </c>
      <c r="B123" s="2">
        <v>304</v>
      </c>
      <c r="C123" s="2" t="s">
        <v>9</v>
      </c>
      <c r="D123" s="2" t="s">
        <v>11</v>
      </c>
      <c r="E123" s="1">
        <v>9</v>
      </c>
      <c r="F123" s="1">
        <v>3</v>
      </c>
      <c r="G123" s="7">
        <v>33.332999999999998</v>
      </c>
      <c r="H123" s="1">
        <v>1</v>
      </c>
      <c r="I123" s="7">
        <v>11.1111</v>
      </c>
      <c r="J123" s="1">
        <v>5</v>
      </c>
      <c r="K123" s="7">
        <f t="shared" si="3"/>
        <v>55.555555555555557</v>
      </c>
      <c r="L123" s="14">
        <v>0.23336000000000001</v>
      </c>
      <c r="M123" s="14">
        <v>3.5553000000000001E-2</v>
      </c>
      <c r="N123" s="14">
        <v>0.24442</v>
      </c>
      <c r="O123" s="15">
        <v>5353.89</v>
      </c>
      <c r="P123" s="15">
        <v>812.42</v>
      </c>
      <c r="Q123" s="15">
        <v>5008.1899999999996</v>
      </c>
      <c r="R123" s="15">
        <v>5695.07</v>
      </c>
      <c r="S123" s="15">
        <v>573.53</v>
      </c>
      <c r="T123" s="15">
        <v>5538.57</v>
      </c>
      <c r="U123" s="15">
        <v>5189.1899999999996</v>
      </c>
      <c r="V123" s="15">
        <v>414.33</v>
      </c>
      <c r="W123" s="15">
        <v>5245.01</v>
      </c>
    </row>
    <row r="124" spans="1:23" x14ac:dyDescent="0.25">
      <c r="A124" s="13" t="s">
        <v>3</v>
      </c>
      <c r="B124" s="13">
        <v>304</v>
      </c>
      <c r="C124" s="13" t="s">
        <v>12</v>
      </c>
      <c r="D124" s="13" t="s">
        <v>10</v>
      </c>
      <c r="E124" s="1">
        <v>9</v>
      </c>
      <c r="F124" s="1">
        <v>6</v>
      </c>
      <c r="G124" s="7">
        <v>66.667000000000002</v>
      </c>
      <c r="H124" s="1">
        <v>1</v>
      </c>
      <c r="I124" s="7">
        <v>11.1111</v>
      </c>
      <c r="J124" s="1">
        <v>2</v>
      </c>
      <c r="K124" s="7">
        <f t="shared" si="3"/>
        <v>22.222222222222221</v>
      </c>
      <c r="L124" s="14"/>
      <c r="M124" s="14"/>
      <c r="N124" s="14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25">
      <c r="A125" s="13" t="s">
        <v>3</v>
      </c>
      <c r="B125" s="13">
        <v>304</v>
      </c>
      <c r="C125" s="13" t="s">
        <v>12</v>
      </c>
      <c r="D125" s="13" t="s">
        <v>11</v>
      </c>
      <c r="E125" s="1">
        <v>9</v>
      </c>
      <c r="F125" s="1">
        <v>8</v>
      </c>
      <c r="G125" s="7">
        <v>88.888999999999996</v>
      </c>
      <c r="H125" s="1">
        <v>1</v>
      </c>
      <c r="I125" s="7">
        <v>11.1111</v>
      </c>
      <c r="K125" s="7">
        <f t="shared" si="3"/>
        <v>0</v>
      </c>
      <c r="L125" s="14"/>
      <c r="M125" s="14"/>
      <c r="N125" s="14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25">
      <c r="A126" s="13" t="s">
        <v>3</v>
      </c>
      <c r="B126" s="13">
        <v>316</v>
      </c>
      <c r="C126" s="13" t="s">
        <v>9</v>
      </c>
      <c r="D126" s="13" t="s">
        <v>10</v>
      </c>
      <c r="E126" s="1">
        <v>9</v>
      </c>
      <c r="F126" s="1">
        <v>8</v>
      </c>
      <c r="G126" s="7">
        <v>88.888999999999996</v>
      </c>
      <c r="H126" s="1">
        <v>1</v>
      </c>
      <c r="I126" s="7">
        <v>11.1111</v>
      </c>
      <c r="K126" s="7">
        <f t="shared" si="3"/>
        <v>0</v>
      </c>
      <c r="L126" s="14"/>
      <c r="M126" s="14"/>
      <c r="N126" s="14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25">
      <c r="A127" s="13" t="s">
        <v>3</v>
      </c>
      <c r="B127" s="13">
        <v>316</v>
      </c>
      <c r="C127" s="13" t="s">
        <v>9</v>
      </c>
      <c r="D127" s="13" t="s">
        <v>11</v>
      </c>
      <c r="E127" s="1">
        <v>9</v>
      </c>
      <c r="F127" s="1">
        <v>9</v>
      </c>
      <c r="G127" s="7">
        <v>100</v>
      </c>
      <c r="H127" s="1">
        <v>0</v>
      </c>
      <c r="I127" s="7">
        <v>0</v>
      </c>
      <c r="K127" s="7">
        <f t="shared" si="3"/>
        <v>0</v>
      </c>
      <c r="L127" s="14"/>
      <c r="M127" s="14"/>
      <c r="N127" s="14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25">
      <c r="A128" s="2" t="s">
        <v>3</v>
      </c>
      <c r="B128" s="2">
        <v>316</v>
      </c>
      <c r="C128" s="2" t="s">
        <v>12</v>
      </c>
      <c r="D128" s="2" t="s">
        <v>10</v>
      </c>
      <c r="E128" s="1">
        <v>9</v>
      </c>
      <c r="F128" s="1">
        <v>0</v>
      </c>
      <c r="G128" s="7">
        <v>0</v>
      </c>
      <c r="H128" s="1">
        <v>0</v>
      </c>
      <c r="I128" s="7">
        <v>0</v>
      </c>
      <c r="J128" s="1">
        <v>9</v>
      </c>
      <c r="K128" s="7">
        <f t="shared" si="3"/>
        <v>100</v>
      </c>
      <c r="L128" s="14">
        <v>0.18936</v>
      </c>
      <c r="M128" s="14">
        <v>2.7477999999999999E-2</v>
      </c>
      <c r="N128" s="14">
        <v>0.19214999999999999</v>
      </c>
      <c r="O128" s="15">
        <v>3600.23</v>
      </c>
      <c r="P128" s="15">
        <v>421.02</v>
      </c>
      <c r="Q128" s="15">
        <v>3469.79</v>
      </c>
      <c r="R128" s="15">
        <v>4424.8</v>
      </c>
      <c r="S128" s="15">
        <v>199.1</v>
      </c>
      <c r="T128" s="15">
        <v>4362.1499999999996</v>
      </c>
      <c r="U128" s="15">
        <v>4262.59</v>
      </c>
      <c r="V128" s="15">
        <v>237.91</v>
      </c>
      <c r="W128" s="15">
        <v>4228.71</v>
      </c>
    </row>
    <row r="129" spans="1:23" x14ac:dyDescent="0.25">
      <c r="A129" s="2" t="s">
        <v>3</v>
      </c>
      <c r="B129" s="2">
        <v>316</v>
      </c>
      <c r="C129" s="2" t="s">
        <v>12</v>
      </c>
      <c r="D129" s="2" t="s">
        <v>11</v>
      </c>
      <c r="E129" s="1">
        <v>9</v>
      </c>
      <c r="F129" s="1">
        <v>2</v>
      </c>
      <c r="G129" s="7">
        <v>22.222000000000001</v>
      </c>
      <c r="H129" s="1">
        <v>1</v>
      </c>
      <c r="I129" s="7">
        <v>11.1111</v>
      </c>
      <c r="J129" s="1">
        <v>6</v>
      </c>
      <c r="K129" s="7">
        <f t="shared" si="3"/>
        <v>66.666666666666657</v>
      </c>
      <c r="L129" s="14">
        <v>0.17488999999999999</v>
      </c>
      <c r="M129" s="14">
        <v>3.7974000000000001E-2</v>
      </c>
      <c r="N129" s="14">
        <v>0.18059</v>
      </c>
      <c r="O129" s="15">
        <v>3631.33</v>
      </c>
      <c r="P129" s="15">
        <v>604.19000000000005</v>
      </c>
      <c r="Q129" s="15">
        <v>3374.71</v>
      </c>
      <c r="R129" s="15">
        <v>4067.27</v>
      </c>
      <c r="S129" s="15">
        <v>484.23</v>
      </c>
      <c r="T129" s="15">
        <v>4245.32</v>
      </c>
      <c r="U129" s="15">
        <v>3984.56</v>
      </c>
      <c r="V129" s="15">
        <v>556.98</v>
      </c>
      <c r="W129" s="15">
        <v>3982.45</v>
      </c>
    </row>
    <row r="130" spans="1:23" x14ac:dyDescent="0.25">
      <c r="A130" s="2" t="s">
        <v>3</v>
      </c>
      <c r="B130" s="2">
        <v>317</v>
      </c>
      <c r="C130" s="2" t="s">
        <v>9</v>
      </c>
      <c r="D130" s="2" t="s">
        <v>10</v>
      </c>
      <c r="E130" s="1">
        <v>9</v>
      </c>
      <c r="F130" s="1">
        <v>5</v>
      </c>
      <c r="G130" s="7">
        <v>55.555999999999997</v>
      </c>
      <c r="H130" s="1">
        <v>0</v>
      </c>
      <c r="I130" s="7">
        <v>0</v>
      </c>
      <c r="J130" s="1">
        <v>4</v>
      </c>
      <c r="K130" s="7">
        <f t="shared" si="3"/>
        <v>44.444444444444443</v>
      </c>
      <c r="L130" s="14">
        <v>0.15392</v>
      </c>
      <c r="M130" s="14">
        <v>9.0410000000000004E-3</v>
      </c>
      <c r="N130" s="14">
        <v>0.15192</v>
      </c>
      <c r="O130" s="15">
        <v>5217.88</v>
      </c>
      <c r="P130" s="15">
        <v>1074.17</v>
      </c>
      <c r="Q130" s="15">
        <v>5672.06</v>
      </c>
      <c r="R130" s="15">
        <v>5841.44</v>
      </c>
      <c r="S130" s="15">
        <v>767.16</v>
      </c>
      <c r="T130" s="15">
        <v>6033.48</v>
      </c>
      <c r="U130" s="15">
        <v>6091.14</v>
      </c>
      <c r="V130" s="15">
        <v>596.66</v>
      </c>
      <c r="W130" s="15">
        <v>5991.8</v>
      </c>
    </row>
    <row r="131" spans="1:23" x14ac:dyDescent="0.25">
      <c r="A131" s="2" t="s">
        <v>3</v>
      </c>
      <c r="B131" s="2">
        <v>317</v>
      </c>
      <c r="C131" s="2" t="s">
        <v>9</v>
      </c>
      <c r="D131" s="2" t="s">
        <v>11</v>
      </c>
      <c r="E131" s="1">
        <v>9</v>
      </c>
      <c r="F131" s="1">
        <v>5</v>
      </c>
      <c r="G131" s="7">
        <v>55.555999999999997</v>
      </c>
      <c r="H131" s="1">
        <v>1</v>
      </c>
      <c r="I131" s="7">
        <v>11.1111</v>
      </c>
      <c r="J131" s="1">
        <v>3</v>
      </c>
      <c r="K131" s="7">
        <f t="shared" si="3"/>
        <v>33.333333333333329</v>
      </c>
      <c r="L131" s="14">
        <v>0.17383000000000001</v>
      </c>
      <c r="M131" s="14">
        <v>3.6011000000000001E-2</v>
      </c>
      <c r="N131" s="14">
        <v>0.17715</v>
      </c>
      <c r="O131" s="15">
        <v>4620.25</v>
      </c>
      <c r="P131" s="15">
        <v>971.69</v>
      </c>
      <c r="Q131" s="15">
        <v>4350.42</v>
      </c>
      <c r="R131" s="15">
        <v>5286.47</v>
      </c>
      <c r="S131" s="15">
        <v>429.98</v>
      </c>
      <c r="T131" s="15">
        <v>5431.41</v>
      </c>
      <c r="U131" s="15">
        <v>4711.03</v>
      </c>
      <c r="V131" s="15">
        <v>212.83</v>
      </c>
      <c r="W131" s="15">
        <v>4601.16</v>
      </c>
    </row>
    <row r="132" spans="1:23" x14ac:dyDescent="0.25">
      <c r="A132" s="2" t="s">
        <v>3</v>
      </c>
      <c r="B132" s="2">
        <v>317</v>
      </c>
      <c r="C132" s="2" t="s">
        <v>12</v>
      </c>
      <c r="D132" s="2" t="s">
        <v>10</v>
      </c>
      <c r="E132" s="1">
        <v>9</v>
      </c>
      <c r="F132" s="1">
        <v>1</v>
      </c>
      <c r="G132" s="7">
        <v>11.111000000000001</v>
      </c>
      <c r="H132" s="1">
        <v>0</v>
      </c>
      <c r="I132" s="7">
        <v>0</v>
      </c>
      <c r="J132" s="1">
        <v>8</v>
      </c>
      <c r="K132" s="7">
        <f t="shared" si="3"/>
        <v>88.888888888888886</v>
      </c>
      <c r="L132" s="14">
        <v>0.16717000000000001</v>
      </c>
      <c r="M132" s="14">
        <v>2.0074999999999999E-2</v>
      </c>
      <c r="N132" s="14">
        <v>0.15787999999999999</v>
      </c>
      <c r="O132" s="15">
        <v>4890.45</v>
      </c>
      <c r="P132" s="15">
        <v>271.91000000000003</v>
      </c>
      <c r="Q132" s="15">
        <v>4915.24</v>
      </c>
      <c r="R132" s="15">
        <v>5163.75</v>
      </c>
      <c r="S132" s="15">
        <v>275.95</v>
      </c>
      <c r="T132" s="15">
        <v>5188.46</v>
      </c>
      <c r="U132" s="15">
        <v>4758.97</v>
      </c>
      <c r="V132" s="15">
        <v>452.94</v>
      </c>
      <c r="W132" s="15">
        <v>4691.6899999999996</v>
      </c>
    </row>
    <row r="133" spans="1:23" x14ac:dyDescent="0.25">
      <c r="A133" s="2" t="s">
        <v>3</v>
      </c>
      <c r="B133" s="2">
        <v>317</v>
      </c>
      <c r="C133" s="2" t="s">
        <v>12</v>
      </c>
      <c r="D133" s="2" t="s">
        <v>11</v>
      </c>
      <c r="E133" s="1">
        <v>9</v>
      </c>
      <c r="F133" s="1">
        <v>0</v>
      </c>
      <c r="G133" s="7">
        <v>0</v>
      </c>
      <c r="H133" s="1">
        <v>0</v>
      </c>
      <c r="I133" s="7">
        <v>0</v>
      </c>
      <c r="J133" s="1">
        <v>9</v>
      </c>
      <c r="K133" s="7">
        <f t="shared" si="3"/>
        <v>100</v>
      </c>
      <c r="L133" s="14">
        <v>0.18534999999999999</v>
      </c>
      <c r="M133" s="14">
        <v>2.1172E-2</v>
      </c>
      <c r="N133" s="14">
        <v>0.17856</v>
      </c>
      <c r="O133" s="15">
        <v>4553.7</v>
      </c>
      <c r="P133" s="15">
        <v>564.38</v>
      </c>
      <c r="Q133" s="15">
        <v>4500.45</v>
      </c>
      <c r="R133" s="15">
        <v>5094.45</v>
      </c>
      <c r="S133" s="15">
        <v>535.44000000000005</v>
      </c>
      <c r="T133" s="15">
        <v>5014.75</v>
      </c>
      <c r="U133" s="15">
        <v>4617.75</v>
      </c>
      <c r="V133" s="15">
        <v>659.17</v>
      </c>
      <c r="W133" s="15">
        <v>4454.1400000000003</v>
      </c>
    </row>
    <row r="134" spans="1:23" x14ac:dyDescent="0.25">
      <c r="A134" s="2" t="s">
        <v>3</v>
      </c>
      <c r="B134" s="2">
        <v>319</v>
      </c>
      <c r="C134" s="2" t="s">
        <v>9</v>
      </c>
      <c r="D134" s="2" t="s">
        <v>10</v>
      </c>
      <c r="E134" s="1">
        <v>9</v>
      </c>
      <c r="F134" s="1">
        <v>4</v>
      </c>
      <c r="G134" s="7">
        <v>44.444000000000003</v>
      </c>
      <c r="H134" s="1">
        <v>2</v>
      </c>
      <c r="I134" s="7">
        <v>22.222200000000001</v>
      </c>
      <c r="J134" s="1">
        <v>3</v>
      </c>
      <c r="K134" s="7">
        <f t="shared" si="3"/>
        <v>33.333333333333329</v>
      </c>
      <c r="L134" s="14">
        <v>0.13414000000000001</v>
      </c>
      <c r="M134" s="14">
        <v>1.9445E-2</v>
      </c>
      <c r="N134" s="14">
        <v>0.13614999999999999</v>
      </c>
      <c r="O134" s="15">
        <v>4688.6099999999997</v>
      </c>
      <c r="P134" s="15">
        <v>798.23</v>
      </c>
      <c r="Q134" s="15">
        <v>4827.42</v>
      </c>
      <c r="R134" s="15">
        <v>5481.05</v>
      </c>
      <c r="S134" s="15">
        <v>1034.31</v>
      </c>
      <c r="T134" s="15">
        <v>5991.1</v>
      </c>
      <c r="U134" s="15">
        <v>5394.79</v>
      </c>
      <c r="V134" s="15">
        <v>768.64</v>
      </c>
      <c r="W134" s="15">
        <v>5581.43</v>
      </c>
    </row>
    <row r="135" spans="1:23" x14ac:dyDescent="0.25">
      <c r="A135" s="13" t="s">
        <v>3</v>
      </c>
      <c r="B135" s="13">
        <v>319</v>
      </c>
      <c r="C135" s="13" t="s">
        <v>9</v>
      </c>
      <c r="D135" s="13" t="s">
        <v>11</v>
      </c>
      <c r="E135" s="1">
        <v>9</v>
      </c>
      <c r="F135" s="1">
        <v>8</v>
      </c>
      <c r="G135" s="7">
        <v>88.888999999999996</v>
      </c>
      <c r="H135" s="1">
        <v>0</v>
      </c>
      <c r="I135" s="7">
        <v>0</v>
      </c>
      <c r="J135" s="1">
        <v>1</v>
      </c>
      <c r="K135" s="7">
        <f t="shared" si="3"/>
        <v>11.111111111111111</v>
      </c>
      <c r="L135" s="14"/>
      <c r="M135" s="14"/>
      <c r="N135" s="14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x14ac:dyDescent="0.25">
      <c r="A136" s="2" t="s">
        <v>3</v>
      </c>
      <c r="B136" s="2">
        <v>319</v>
      </c>
      <c r="C136" s="2" t="s">
        <v>12</v>
      </c>
      <c r="D136" s="2" t="s">
        <v>10</v>
      </c>
      <c r="E136" s="1">
        <v>9</v>
      </c>
      <c r="F136" s="1">
        <v>1</v>
      </c>
      <c r="G136" s="7">
        <v>11.111000000000001</v>
      </c>
      <c r="H136" s="1">
        <v>1</v>
      </c>
      <c r="I136" s="7">
        <v>11.1111</v>
      </c>
      <c r="J136" s="1">
        <v>7</v>
      </c>
      <c r="K136" s="7">
        <f t="shared" si="3"/>
        <v>77.777777777777786</v>
      </c>
      <c r="L136" s="14">
        <v>0.21709999999999999</v>
      </c>
      <c r="M136" s="14">
        <v>4.3735999999999997E-2</v>
      </c>
      <c r="N136" s="14">
        <v>0.221</v>
      </c>
      <c r="O136" s="15">
        <v>5110.0200000000004</v>
      </c>
      <c r="P136" s="15">
        <v>323.92</v>
      </c>
      <c r="Q136" s="15">
        <v>5095.08</v>
      </c>
      <c r="R136" s="15">
        <v>5082.49</v>
      </c>
      <c r="S136" s="15">
        <v>158.32</v>
      </c>
      <c r="T136" s="15">
        <v>5106.9799999999996</v>
      </c>
      <c r="U136" s="15">
        <v>4698.6400000000003</v>
      </c>
      <c r="V136" s="15">
        <v>285.24</v>
      </c>
      <c r="W136" s="15">
        <v>4749.4799999999996</v>
      </c>
    </row>
    <row r="137" spans="1:23" x14ac:dyDescent="0.25">
      <c r="A137" s="2" t="s">
        <v>3</v>
      </c>
      <c r="B137" s="2">
        <v>319</v>
      </c>
      <c r="C137" s="2" t="s">
        <v>12</v>
      </c>
      <c r="D137" s="2" t="s">
        <v>11</v>
      </c>
      <c r="E137" s="1">
        <v>9</v>
      </c>
      <c r="F137" s="1">
        <v>1</v>
      </c>
      <c r="G137" s="7">
        <v>11.111000000000001</v>
      </c>
      <c r="H137" s="1">
        <v>1</v>
      </c>
      <c r="I137" s="7">
        <v>11.1111</v>
      </c>
      <c r="J137" s="1">
        <v>7</v>
      </c>
      <c r="K137" s="7">
        <f t="shared" si="3"/>
        <v>77.777777777777786</v>
      </c>
      <c r="L137" s="14">
        <v>0.19797999999999999</v>
      </c>
      <c r="M137" s="14">
        <v>3.1551000000000003E-2</v>
      </c>
      <c r="N137" s="14">
        <v>0.19184999999999999</v>
      </c>
      <c r="O137" s="15">
        <v>4739.1499999999996</v>
      </c>
      <c r="P137" s="15">
        <v>391.72</v>
      </c>
      <c r="Q137" s="15">
        <v>4817.7299999999996</v>
      </c>
      <c r="R137" s="15">
        <v>4799.3100000000004</v>
      </c>
      <c r="S137" s="15">
        <v>338.09</v>
      </c>
      <c r="T137" s="15">
        <v>4857.03</v>
      </c>
      <c r="U137" s="15">
        <v>4275.53</v>
      </c>
      <c r="V137" s="15">
        <v>375.14</v>
      </c>
      <c r="W137" s="15">
        <v>4287.13</v>
      </c>
    </row>
    <row r="138" spans="1:23" x14ac:dyDescent="0.25">
      <c r="A138" s="2" t="s">
        <v>3</v>
      </c>
      <c r="B138" s="2">
        <v>320</v>
      </c>
      <c r="C138" s="2" t="s">
        <v>9</v>
      </c>
      <c r="D138" s="2" t="s">
        <v>10</v>
      </c>
      <c r="E138" s="1">
        <v>9</v>
      </c>
      <c r="F138" s="1">
        <v>2</v>
      </c>
      <c r="G138" s="7">
        <v>22.222000000000001</v>
      </c>
      <c r="H138" s="1">
        <v>0</v>
      </c>
      <c r="I138" s="7">
        <v>0</v>
      </c>
      <c r="J138" s="1">
        <v>7</v>
      </c>
      <c r="K138" s="7">
        <f t="shared" si="3"/>
        <v>77.777777777777786</v>
      </c>
      <c r="L138" s="14">
        <v>0.21842</v>
      </c>
      <c r="M138" s="14">
        <v>4.0953999999999997E-2</v>
      </c>
      <c r="N138" s="14">
        <v>0.22072</v>
      </c>
      <c r="O138" s="15">
        <v>5595.13</v>
      </c>
      <c r="P138" s="15">
        <v>523.71</v>
      </c>
      <c r="Q138" s="15">
        <v>5640.46</v>
      </c>
      <c r="R138" s="15">
        <v>6038.59</v>
      </c>
      <c r="S138" s="15">
        <v>417.22</v>
      </c>
      <c r="T138" s="15">
        <v>6095.77</v>
      </c>
      <c r="U138" s="15">
        <v>4809.6899999999996</v>
      </c>
      <c r="V138" s="15">
        <v>786.23</v>
      </c>
      <c r="W138" s="15">
        <v>4762.92</v>
      </c>
    </row>
    <row r="139" spans="1:23" x14ac:dyDescent="0.25">
      <c r="A139" s="2" t="s">
        <v>3</v>
      </c>
      <c r="B139" s="2">
        <v>320</v>
      </c>
      <c r="C139" s="2" t="s">
        <v>9</v>
      </c>
      <c r="D139" s="2" t="s">
        <v>11</v>
      </c>
      <c r="E139" s="1">
        <v>9</v>
      </c>
      <c r="F139" s="1">
        <v>0</v>
      </c>
      <c r="G139" s="7">
        <v>0</v>
      </c>
      <c r="H139" s="1">
        <v>2</v>
      </c>
      <c r="I139" s="7">
        <v>22.222200000000001</v>
      </c>
      <c r="J139" s="1">
        <v>7</v>
      </c>
      <c r="K139" s="7">
        <f t="shared" si="3"/>
        <v>77.777777777777786</v>
      </c>
      <c r="L139" s="14">
        <v>0.19520999999999999</v>
      </c>
      <c r="M139" s="14">
        <v>4.7905999999999997E-2</v>
      </c>
      <c r="N139" s="14">
        <v>0.18206</v>
      </c>
      <c r="O139" s="15">
        <v>5028.76</v>
      </c>
      <c r="P139" s="15">
        <v>523.55999999999995</v>
      </c>
      <c r="Q139" s="15">
        <v>4965.3599999999997</v>
      </c>
      <c r="R139" s="15">
        <v>5434.27</v>
      </c>
      <c r="S139" s="15">
        <v>567.4</v>
      </c>
      <c r="T139" s="15">
        <v>5293.59</v>
      </c>
      <c r="U139" s="15">
        <v>4735.26</v>
      </c>
      <c r="V139" s="15">
        <v>548.46</v>
      </c>
      <c r="W139" s="15">
        <v>4526.17</v>
      </c>
    </row>
    <row r="140" spans="1:23" x14ac:dyDescent="0.25">
      <c r="A140" s="2" t="s">
        <v>3</v>
      </c>
      <c r="B140" s="2">
        <v>320</v>
      </c>
      <c r="C140" s="2" t="s">
        <v>12</v>
      </c>
      <c r="D140" s="2" t="s">
        <v>10</v>
      </c>
      <c r="E140" s="1">
        <v>9</v>
      </c>
      <c r="F140" s="1">
        <v>0</v>
      </c>
      <c r="G140" s="7">
        <v>0</v>
      </c>
      <c r="H140" s="1">
        <v>0</v>
      </c>
      <c r="I140" s="7">
        <v>0</v>
      </c>
      <c r="J140" s="1">
        <v>9</v>
      </c>
      <c r="K140" s="7">
        <f t="shared" si="3"/>
        <v>100</v>
      </c>
      <c r="L140" s="14">
        <v>0.22028</v>
      </c>
      <c r="M140" s="14">
        <v>2.7949000000000002E-2</v>
      </c>
      <c r="N140" s="14">
        <v>0.21560000000000001</v>
      </c>
      <c r="O140" s="15">
        <v>4394.22</v>
      </c>
      <c r="P140" s="15">
        <v>208.35</v>
      </c>
      <c r="Q140" s="15">
        <v>4454.7700000000004</v>
      </c>
      <c r="R140" s="15">
        <v>4278.0600000000004</v>
      </c>
      <c r="S140" s="15">
        <v>263.85000000000002</v>
      </c>
      <c r="T140" s="15">
        <v>4268.43</v>
      </c>
      <c r="U140" s="15">
        <v>4319.91</v>
      </c>
      <c r="V140" s="15">
        <v>346.16</v>
      </c>
      <c r="W140" s="15">
        <v>4252.95</v>
      </c>
    </row>
    <row r="141" spans="1:23" x14ac:dyDescent="0.25">
      <c r="A141" s="2" t="s">
        <v>3</v>
      </c>
      <c r="B141" s="2">
        <v>320</v>
      </c>
      <c r="C141" s="2" t="s">
        <v>12</v>
      </c>
      <c r="D141" s="2" t="s">
        <v>11</v>
      </c>
      <c r="E141" s="1">
        <v>9</v>
      </c>
      <c r="F141" s="1">
        <v>0</v>
      </c>
      <c r="G141" s="7">
        <v>0</v>
      </c>
      <c r="H141" s="1">
        <v>0</v>
      </c>
      <c r="I141" s="7">
        <v>0</v>
      </c>
      <c r="J141" s="1">
        <v>9</v>
      </c>
      <c r="K141" s="7">
        <f t="shared" si="3"/>
        <v>100</v>
      </c>
      <c r="L141" s="14">
        <v>0.21032999999999999</v>
      </c>
      <c r="M141" s="14">
        <v>2.1117E-2</v>
      </c>
      <c r="N141" s="14">
        <v>0.21107000000000001</v>
      </c>
      <c r="O141" s="15">
        <v>4293.47</v>
      </c>
      <c r="P141" s="15">
        <v>553.82000000000005</v>
      </c>
      <c r="Q141" s="15">
        <v>4305.74</v>
      </c>
      <c r="R141" s="15">
        <v>4198.97</v>
      </c>
      <c r="S141" s="15">
        <v>520.85</v>
      </c>
      <c r="T141" s="15">
        <v>4206.1899999999996</v>
      </c>
      <c r="U141" s="15">
        <v>3844</v>
      </c>
      <c r="V141" s="15">
        <v>358.14</v>
      </c>
      <c r="W141" s="15">
        <v>3888.48</v>
      </c>
    </row>
    <row r="142" spans="1:23" x14ac:dyDescent="0.25">
      <c r="A142" s="2" t="s">
        <v>4</v>
      </c>
      <c r="B142" s="2">
        <v>201</v>
      </c>
      <c r="C142" s="2" t="s">
        <v>9</v>
      </c>
      <c r="D142" s="2" t="s">
        <v>10</v>
      </c>
      <c r="E142" s="1">
        <v>9</v>
      </c>
      <c r="F142" s="1">
        <v>0</v>
      </c>
      <c r="G142" s="7">
        <v>0</v>
      </c>
      <c r="H142" s="1">
        <v>0</v>
      </c>
      <c r="I142" s="7">
        <v>0</v>
      </c>
      <c r="J142" s="1">
        <v>9</v>
      </c>
      <c r="K142" s="7">
        <f t="shared" si="3"/>
        <v>100</v>
      </c>
      <c r="L142" s="14">
        <v>0.21412</v>
      </c>
      <c r="M142" s="14">
        <v>4.5538000000000002E-2</v>
      </c>
      <c r="N142" s="14">
        <v>0.21201</v>
      </c>
      <c r="O142" s="15">
        <v>4999.59</v>
      </c>
      <c r="P142" s="15">
        <v>594.79</v>
      </c>
      <c r="Q142" s="15">
        <v>4889.37</v>
      </c>
      <c r="R142" s="15">
        <v>5712.27</v>
      </c>
      <c r="S142" s="15">
        <v>370.43</v>
      </c>
      <c r="T142" s="15">
        <v>5739.71</v>
      </c>
      <c r="U142" s="15">
        <v>5290.44</v>
      </c>
      <c r="V142" s="15">
        <v>547.15</v>
      </c>
      <c r="W142" s="15">
        <v>5408.26</v>
      </c>
    </row>
    <row r="143" spans="1:23" x14ac:dyDescent="0.25">
      <c r="A143" s="2" t="s">
        <v>4</v>
      </c>
      <c r="B143" s="2">
        <v>201</v>
      </c>
      <c r="C143" s="2" t="s">
        <v>9</v>
      </c>
      <c r="D143" s="2" t="s">
        <v>11</v>
      </c>
      <c r="E143" s="1">
        <v>9</v>
      </c>
      <c r="F143" s="1">
        <v>0</v>
      </c>
      <c r="G143" s="7">
        <v>0</v>
      </c>
      <c r="H143" s="1">
        <v>3</v>
      </c>
      <c r="I143" s="7">
        <v>33.333300000000001</v>
      </c>
      <c r="J143" s="1">
        <v>6</v>
      </c>
      <c r="K143" s="7">
        <f t="shared" si="3"/>
        <v>66.666666666666657</v>
      </c>
      <c r="L143" s="14">
        <v>0.21115</v>
      </c>
      <c r="M143" s="14">
        <v>2.0930000000000001E-2</v>
      </c>
      <c r="N143" s="14">
        <v>0.21215000000000001</v>
      </c>
      <c r="O143" s="15">
        <v>5160.57</v>
      </c>
      <c r="P143" s="15">
        <v>593.41999999999996</v>
      </c>
      <c r="Q143" s="15">
        <v>5384.66</v>
      </c>
      <c r="R143" s="15">
        <v>6007.9</v>
      </c>
      <c r="S143" s="15">
        <v>218.81</v>
      </c>
      <c r="T143" s="15">
        <v>5968.02</v>
      </c>
      <c r="U143" s="15">
        <v>5607.56</v>
      </c>
      <c r="V143" s="15">
        <v>337.23</v>
      </c>
      <c r="W143" s="15">
        <v>5600.08</v>
      </c>
    </row>
    <row r="144" spans="1:23" x14ac:dyDescent="0.25">
      <c r="A144" s="2" t="s">
        <v>4</v>
      </c>
      <c r="B144" s="2">
        <v>201</v>
      </c>
      <c r="C144" s="2" t="s">
        <v>12</v>
      </c>
      <c r="D144" s="2" t="s">
        <v>10</v>
      </c>
      <c r="E144" s="1">
        <v>9</v>
      </c>
      <c r="F144" s="1">
        <v>3</v>
      </c>
      <c r="G144" s="7">
        <v>33.332999999999998</v>
      </c>
      <c r="H144" s="1">
        <v>0</v>
      </c>
      <c r="I144" s="7">
        <v>0</v>
      </c>
      <c r="J144" s="1">
        <v>6</v>
      </c>
      <c r="K144" s="7">
        <f t="shared" si="3"/>
        <v>66.666666666666657</v>
      </c>
      <c r="L144" s="14">
        <v>0.23122999999999999</v>
      </c>
      <c r="M144" s="14">
        <v>1.8231000000000001E-2</v>
      </c>
      <c r="N144" s="14">
        <v>0.23297999999999999</v>
      </c>
      <c r="O144" s="15">
        <v>4314.76</v>
      </c>
      <c r="P144" s="15">
        <v>388.47</v>
      </c>
      <c r="Q144" s="15">
        <v>4207.1099999999997</v>
      </c>
      <c r="R144" s="15">
        <v>4673.8599999999997</v>
      </c>
      <c r="S144" s="15">
        <v>162.18</v>
      </c>
      <c r="T144" s="15">
        <v>4627.17</v>
      </c>
      <c r="U144" s="15">
        <v>4574.38</v>
      </c>
      <c r="V144" s="15">
        <v>313.43</v>
      </c>
      <c r="W144" s="15">
        <v>4505.26</v>
      </c>
    </row>
    <row r="145" spans="1:23" x14ac:dyDescent="0.25">
      <c r="A145" s="2" t="s">
        <v>4</v>
      </c>
      <c r="B145" s="2">
        <v>201</v>
      </c>
      <c r="C145" s="2" t="s">
        <v>12</v>
      </c>
      <c r="D145" s="2" t="s">
        <v>11</v>
      </c>
      <c r="E145" s="1">
        <v>9</v>
      </c>
      <c r="F145" s="1">
        <v>0</v>
      </c>
      <c r="G145" s="7">
        <v>0</v>
      </c>
      <c r="H145" s="1">
        <v>0</v>
      </c>
      <c r="I145" s="7">
        <v>0</v>
      </c>
      <c r="J145" s="1">
        <v>9</v>
      </c>
      <c r="K145" s="7">
        <f t="shared" si="3"/>
        <v>100</v>
      </c>
      <c r="L145" s="14">
        <v>0.23258000000000001</v>
      </c>
      <c r="M145" s="14">
        <v>2.6114999999999999E-2</v>
      </c>
      <c r="N145" s="14">
        <v>0.22581999999999999</v>
      </c>
      <c r="O145" s="15">
        <v>4301.3100000000004</v>
      </c>
      <c r="P145" s="15">
        <v>463.41</v>
      </c>
      <c r="Q145" s="15">
        <v>4297.51</v>
      </c>
      <c r="R145" s="15">
        <v>4359.3599999999997</v>
      </c>
      <c r="S145" s="15">
        <v>386.66</v>
      </c>
      <c r="T145" s="15">
        <v>4405.78</v>
      </c>
      <c r="U145" s="15">
        <v>4062.08</v>
      </c>
      <c r="V145" s="15">
        <v>366.34</v>
      </c>
      <c r="W145" s="15">
        <v>4107.5200000000004</v>
      </c>
    </row>
    <row r="146" spans="1:23" x14ac:dyDescent="0.25">
      <c r="A146" s="2" t="s">
        <v>4</v>
      </c>
      <c r="B146" s="2">
        <v>307</v>
      </c>
      <c r="C146" s="2" t="s">
        <v>9</v>
      </c>
      <c r="D146" s="2" t="s">
        <v>10</v>
      </c>
      <c r="E146" s="1">
        <v>9</v>
      </c>
      <c r="F146" s="1">
        <v>1</v>
      </c>
      <c r="G146" s="7">
        <v>11.111000000000001</v>
      </c>
      <c r="H146" s="1">
        <v>0</v>
      </c>
      <c r="I146" s="7">
        <v>0</v>
      </c>
      <c r="J146" s="1">
        <v>8</v>
      </c>
      <c r="K146" s="7">
        <f t="shared" si="3"/>
        <v>88.888888888888886</v>
      </c>
      <c r="L146" s="14">
        <v>0.14663999999999999</v>
      </c>
      <c r="M146" s="14">
        <v>1.5468000000000001E-2</v>
      </c>
      <c r="N146" s="14">
        <v>0.14765</v>
      </c>
      <c r="O146" s="15">
        <v>5789.71</v>
      </c>
      <c r="P146" s="15">
        <v>649.16999999999996</v>
      </c>
      <c r="Q146" s="15">
        <v>6013.59</v>
      </c>
      <c r="R146" s="15">
        <v>5609.91</v>
      </c>
      <c r="S146" s="15">
        <v>1435.62</v>
      </c>
      <c r="T146" s="15">
        <v>5875.89</v>
      </c>
      <c r="U146" s="15">
        <v>5976.97</v>
      </c>
      <c r="V146" s="15">
        <v>617.09</v>
      </c>
      <c r="W146" s="15">
        <v>6079.07</v>
      </c>
    </row>
    <row r="147" spans="1:23" x14ac:dyDescent="0.25">
      <c r="A147" s="2" t="s">
        <v>4</v>
      </c>
      <c r="B147" s="2">
        <v>307</v>
      </c>
      <c r="C147" s="2" t="s">
        <v>9</v>
      </c>
      <c r="D147" s="2" t="s">
        <v>11</v>
      </c>
      <c r="E147" s="1">
        <v>9</v>
      </c>
      <c r="F147" s="1">
        <v>1</v>
      </c>
      <c r="G147" s="7">
        <v>11.111000000000001</v>
      </c>
      <c r="H147" s="1">
        <v>0</v>
      </c>
      <c r="I147" s="7">
        <v>0</v>
      </c>
      <c r="J147" s="1">
        <v>8</v>
      </c>
      <c r="K147" s="7">
        <f t="shared" si="3"/>
        <v>88.888888888888886</v>
      </c>
      <c r="L147" s="14">
        <v>0.14094999999999999</v>
      </c>
      <c r="M147" s="14">
        <v>1.9101E-2</v>
      </c>
      <c r="N147" s="14">
        <v>0.13877</v>
      </c>
      <c r="O147" s="15">
        <v>5459.3</v>
      </c>
      <c r="P147" s="15">
        <v>724.47</v>
      </c>
      <c r="Q147" s="15">
        <v>5392.27</v>
      </c>
      <c r="R147" s="15">
        <v>5931.58</v>
      </c>
      <c r="S147" s="15">
        <v>312.8</v>
      </c>
      <c r="T147" s="15">
        <v>5914.94</v>
      </c>
      <c r="U147" s="15">
        <v>5945.42</v>
      </c>
      <c r="V147" s="15">
        <v>299.04000000000002</v>
      </c>
      <c r="W147" s="15">
        <v>6020.17</v>
      </c>
    </row>
    <row r="148" spans="1:23" x14ac:dyDescent="0.25">
      <c r="A148" s="2" t="s">
        <v>4</v>
      </c>
      <c r="B148" s="2">
        <v>307</v>
      </c>
      <c r="C148" s="2" t="s">
        <v>12</v>
      </c>
      <c r="D148" s="2" t="s">
        <v>10</v>
      </c>
      <c r="E148" s="1">
        <v>9</v>
      </c>
      <c r="F148" s="1">
        <v>0</v>
      </c>
      <c r="G148" s="7">
        <v>0</v>
      </c>
      <c r="H148" s="1">
        <v>3</v>
      </c>
      <c r="I148" s="7">
        <v>33.333300000000001</v>
      </c>
      <c r="J148" s="1">
        <v>6</v>
      </c>
      <c r="K148" s="7">
        <f t="shared" si="3"/>
        <v>66.666666666666657</v>
      </c>
      <c r="L148" s="14">
        <v>0.19156999999999999</v>
      </c>
      <c r="M148" s="14">
        <v>6.1279999999999998E-3</v>
      </c>
      <c r="N148" s="14">
        <v>0.19295999999999999</v>
      </c>
      <c r="O148" s="15">
        <v>4671.6099999999997</v>
      </c>
      <c r="P148" s="15">
        <v>212.73</v>
      </c>
      <c r="Q148" s="15">
        <v>4726.8599999999997</v>
      </c>
      <c r="R148" s="15">
        <v>4484.29</v>
      </c>
      <c r="S148" s="15">
        <v>286.45999999999998</v>
      </c>
      <c r="T148" s="15">
        <v>4594.91</v>
      </c>
      <c r="U148" s="15">
        <v>4173.42</v>
      </c>
      <c r="V148" s="15">
        <v>298.69</v>
      </c>
      <c r="W148" s="15">
        <v>4163.1400000000003</v>
      </c>
    </row>
    <row r="149" spans="1:23" x14ac:dyDescent="0.25">
      <c r="A149" s="2" t="s">
        <v>4</v>
      </c>
      <c r="B149" s="2">
        <v>307</v>
      </c>
      <c r="C149" s="2" t="s">
        <v>12</v>
      </c>
      <c r="D149" s="2" t="s">
        <v>11</v>
      </c>
      <c r="E149" s="1">
        <v>9</v>
      </c>
      <c r="F149" s="1">
        <v>0</v>
      </c>
      <c r="G149" s="7">
        <v>0</v>
      </c>
      <c r="H149" s="1">
        <v>0</v>
      </c>
      <c r="I149" s="7">
        <v>0</v>
      </c>
      <c r="J149" s="1">
        <v>9</v>
      </c>
      <c r="K149" s="7">
        <f t="shared" si="3"/>
        <v>100</v>
      </c>
      <c r="L149" s="14">
        <v>0.16913</v>
      </c>
      <c r="M149" s="14">
        <v>1.7401E-2</v>
      </c>
      <c r="N149" s="14">
        <v>0.16918</v>
      </c>
      <c r="O149" s="15">
        <v>3937.61</v>
      </c>
      <c r="P149" s="15">
        <v>590.23</v>
      </c>
      <c r="Q149" s="15">
        <v>4136.79</v>
      </c>
      <c r="R149" s="15">
        <v>4087.95</v>
      </c>
      <c r="S149" s="15">
        <v>343.28</v>
      </c>
      <c r="T149" s="15">
        <v>4213.6000000000004</v>
      </c>
      <c r="U149" s="15">
        <v>3828.26</v>
      </c>
      <c r="V149" s="15">
        <v>336.49</v>
      </c>
      <c r="W149" s="15">
        <v>3957.33</v>
      </c>
    </row>
    <row r="150" spans="1:23" x14ac:dyDescent="0.25">
      <c r="A150" s="2" t="s">
        <v>4</v>
      </c>
      <c r="B150" s="2">
        <v>312</v>
      </c>
      <c r="C150" s="2" t="s">
        <v>9</v>
      </c>
      <c r="D150" s="2" t="s">
        <v>10</v>
      </c>
      <c r="E150" s="1">
        <v>9</v>
      </c>
      <c r="F150" s="1">
        <v>6</v>
      </c>
      <c r="G150" s="7">
        <v>66.667000000000002</v>
      </c>
      <c r="H150" s="1">
        <v>0</v>
      </c>
      <c r="I150" s="7">
        <v>0</v>
      </c>
      <c r="J150" s="1">
        <v>3</v>
      </c>
      <c r="K150" s="7">
        <f t="shared" si="3"/>
        <v>33.333333333333329</v>
      </c>
      <c r="L150" s="14">
        <v>0.17127999999999999</v>
      </c>
      <c r="M150" s="14">
        <v>1.585E-3</v>
      </c>
      <c r="N150" s="14">
        <v>0.17161000000000001</v>
      </c>
      <c r="O150" s="15">
        <v>5191.3599999999997</v>
      </c>
      <c r="P150" s="15">
        <v>350.13</v>
      </c>
      <c r="Q150" s="15">
        <v>5168.3999999999996</v>
      </c>
      <c r="R150" s="15">
        <v>5736.45</v>
      </c>
      <c r="S150" s="15">
        <v>155.77000000000001</v>
      </c>
      <c r="T150" s="15">
        <v>5742.74</v>
      </c>
      <c r="U150" s="15">
        <v>5497.88</v>
      </c>
      <c r="V150" s="15">
        <v>140.75</v>
      </c>
      <c r="W150" s="15">
        <v>5576.06</v>
      </c>
    </row>
    <row r="151" spans="1:23" x14ac:dyDescent="0.25">
      <c r="A151" s="13" t="s">
        <v>4</v>
      </c>
      <c r="B151" s="13">
        <v>312</v>
      </c>
      <c r="C151" s="13" t="s">
        <v>9</v>
      </c>
      <c r="D151" s="13" t="s">
        <v>11</v>
      </c>
      <c r="E151" s="1">
        <v>9</v>
      </c>
      <c r="F151" s="1">
        <v>7</v>
      </c>
      <c r="G151" s="7">
        <v>77.778000000000006</v>
      </c>
      <c r="H151" s="1">
        <v>0</v>
      </c>
      <c r="I151" s="7">
        <v>0</v>
      </c>
      <c r="J151" s="1">
        <v>2</v>
      </c>
      <c r="K151" s="7">
        <f t="shared" si="3"/>
        <v>22.222222222222221</v>
      </c>
      <c r="L151" s="14"/>
      <c r="M151" s="14"/>
      <c r="N151" s="14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x14ac:dyDescent="0.25">
      <c r="A152" s="2" t="s">
        <v>4</v>
      </c>
      <c r="B152" s="2">
        <v>312</v>
      </c>
      <c r="C152" s="2" t="s">
        <v>12</v>
      </c>
      <c r="D152" s="2" t="s">
        <v>10</v>
      </c>
      <c r="E152" s="1">
        <v>9</v>
      </c>
      <c r="F152" s="1">
        <v>0</v>
      </c>
      <c r="G152" s="7">
        <v>0</v>
      </c>
      <c r="H152" s="1">
        <v>0</v>
      </c>
      <c r="I152" s="7">
        <v>0</v>
      </c>
      <c r="J152" s="1">
        <v>9</v>
      </c>
      <c r="K152" s="7">
        <f t="shared" si="3"/>
        <v>100</v>
      </c>
      <c r="L152" s="14">
        <v>0.17735999999999999</v>
      </c>
      <c r="M152" s="14">
        <v>2.4129999999999999E-2</v>
      </c>
      <c r="N152" s="14">
        <v>0.17463999999999999</v>
      </c>
      <c r="O152" s="15">
        <v>3790.92</v>
      </c>
      <c r="P152" s="15">
        <v>277.25</v>
      </c>
      <c r="Q152" s="15">
        <v>3766.54</v>
      </c>
      <c r="R152" s="15">
        <v>3902.88</v>
      </c>
      <c r="S152" s="15">
        <v>256.67</v>
      </c>
      <c r="T152" s="15">
        <v>3909.6</v>
      </c>
      <c r="U152" s="15">
        <v>3713.65</v>
      </c>
      <c r="V152" s="15">
        <v>167.6</v>
      </c>
      <c r="W152" s="15">
        <v>3679.37</v>
      </c>
    </row>
    <row r="153" spans="1:23" x14ac:dyDescent="0.25">
      <c r="A153" s="2" t="s">
        <v>4</v>
      </c>
      <c r="B153" s="2">
        <v>312</v>
      </c>
      <c r="C153" s="2" t="s">
        <v>12</v>
      </c>
      <c r="D153" s="2" t="s">
        <v>11</v>
      </c>
      <c r="E153" s="1">
        <v>9</v>
      </c>
      <c r="F153" s="1">
        <v>0</v>
      </c>
      <c r="G153" s="7">
        <v>0</v>
      </c>
      <c r="H153" s="1">
        <v>1</v>
      </c>
      <c r="I153" s="7">
        <v>11.1111</v>
      </c>
      <c r="J153" s="1">
        <v>8</v>
      </c>
      <c r="K153" s="7">
        <f t="shared" si="3"/>
        <v>88.888888888888886</v>
      </c>
      <c r="L153" s="14">
        <v>0.17119999999999999</v>
      </c>
      <c r="M153" s="14">
        <v>9.7610000000000006E-3</v>
      </c>
      <c r="N153" s="14">
        <v>0.17041000000000001</v>
      </c>
      <c r="O153" s="15">
        <v>3725.9</v>
      </c>
      <c r="P153" s="15">
        <v>76.2</v>
      </c>
      <c r="Q153" s="15">
        <v>3752.2</v>
      </c>
      <c r="R153" s="15">
        <v>3969.21</v>
      </c>
      <c r="S153" s="15">
        <v>149.56</v>
      </c>
      <c r="T153" s="15">
        <v>3947.83</v>
      </c>
      <c r="U153" s="15">
        <v>3678.76</v>
      </c>
      <c r="V153" s="15">
        <v>142.57</v>
      </c>
      <c r="W153" s="15">
        <v>3696.81</v>
      </c>
    </row>
  </sheetData>
  <sortState ref="A2:G169">
    <sortCondition ref="A2:A169"/>
    <sortCondition ref="B2:B169"/>
    <sortCondition ref="C2:C169"/>
    <sortCondition ref="D2:D169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1"/>
  <sheetViews>
    <sheetView tabSelected="1" zoomScale="120" zoomScaleNormal="120"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5" x14ac:dyDescent="0.25"/>
  <cols>
    <col min="1" max="1" width="6" style="3" bestFit="1" customWidth="1"/>
    <col min="2" max="2" width="3" style="36" bestFit="1" customWidth="1"/>
    <col min="3" max="3" width="7.7109375" style="36" bestFit="1" customWidth="1"/>
    <col min="4" max="4" width="6" style="36" bestFit="1" customWidth="1"/>
    <col min="5" max="5" width="10.7109375" style="36" bestFit="1" customWidth="1"/>
    <col min="6" max="6" width="8.7109375" style="43" bestFit="1" customWidth="1"/>
    <col min="7" max="7" width="3.7109375" style="36" customWidth="1"/>
    <col min="8" max="8" width="10.42578125" style="36" bestFit="1" customWidth="1"/>
    <col min="9" max="9" width="8.5703125" style="43" bestFit="1" customWidth="1"/>
    <col min="10" max="10" width="7.5703125" style="36" bestFit="1" customWidth="1"/>
    <col min="11" max="11" width="19.7109375" style="36" bestFit="1" customWidth="1"/>
    <col min="12" max="12" width="17.85546875" style="43" bestFit="1" customWidth="1"/>
    <col min="13" max="13" width="3" style="36" bestFit="1" customWidth="1"/>
    <col min="14" max="14" width="3" style="36" customWidth="1"/>
    <col min="15" max="15" width="7.28515625" style="36" bestFit="1" customWidth="1"/>
    <col min="16" max="16" width="7.28515625" style="43" bestFit="1" customWidth="1"/>
    <col min="17" max="17" width="6.7109375" style="36" customWidth="1"/>
    <col min="18" max="18" width="9.42578125" style="36" bestFit="1" customWidth="1"/>
    <col min="19" max="19" width="9.5703125" style="43" bestFit="1" customWidth="1"/>
    <col min="20" max="20" width="2.85546875" style="36" customWidth="1"/>
    <col min="21" max="21" width="7" style="36" bestFit="1" customWidth="1"/>
    <col min="22" max="22" width="7.140625" style="43" bestFit="1" customWidth="1"/>
    <col min="23" max="23" width="2.7109375" style="36" customWidth="1"/>
    <col min="24" max="24" width="9.7109375" style="36" bestFit="1" customWidth="1"/>
    <col min="25" max="25" width="9.7109375" style="43" bestFit="1" customWidth="1"/>
    <col min="26" max="16384" width="9.140625" style="3"/>
  </cols>
  <sheetData>
    <row r="1" spans="1:25" s="31" customFormat="1" ht="15.75" x14ac:dyDescent="0.25">
      <c r="A1" s="31" t="s">
        <v>7</v>
      </c>
      <c r="B1" s="32" t="s">
        <v>8</v>
      </c>
      <c r="C1" s="32" t="s">
        <v>5</v>
      </c>
      <c r="D1" s="32" t="s">
        <v>6</v>
      </c>
      <c r="E1" s="32" t="s">
        <v>15</v>
      </c>
      <c r="F1" s="33" t="s">
        <v>14</v>
      </c>
      <c r="G1" s="32"/>
      <c r="H1" s="32" t="s">
        <v>29</v>
      </c>
      <c r="I1" s="33" t="s">
        <v>30</v>
      </c>
      <c r="J1" s="32" t="s">
        <v>37</v>
      </c>
      <c r="K1" s="32" t="s">
        <v>41</v>
      </c>
      <c r="L1" s="33" t="s">
        <v>42</v>
      </c>
      <c r="M1" s="34" t="s">
        <v>8</v>
      </c>
      <c r="N1" s="34"/>
      <c r="O1" s="34" t="s">
        <v>71</v>
      </c>
      <c r="P1" s="35" t="s">
        <v>75</v>
      </c>
      <c r="Q1" s="34"/>
      <c r="R1" s="34" t="s">
        <v>72</v>
      </c>
      <c r="S1" s="35" t="s">
        <v>76</v>
      </c>
      <c r="T1" s="34"/>
      <c r="U1" s="34" t="s">
        <v>73</v>
      </c>
      <c r="V1" s="35" t="s">
        <v>77</v>
      </c>
      <c r="W1" s="34"/>
      <c r="X1" s="34" t="s">
        <v>74</v>
      </c>
      <c r="Y1" s="35" t="s">
        <v>78</v>
      </c>
    </row>
    <row r="2" spans="1:25" x14ac:dyDescent="0.25">
      <c r="A2" s="3" t="s">
        <v>0</v>
      </c>
      <c r="B2" s="36">
        <v>10</v>
      </c>
      <c r="C2" s="36" t="s">
        <v>9</v>
      </c>
      <c r="D2" s="36" t="s">
        <v>10</v>
      </c>
      <c r="E2" s="37">
        <v>1.1111</v>
      </c>
      <c r="F2" s="38">
        <v>3.5135999999999998</v>
      </c>
      <c r="G2" s="37"/>
      <c r="H2" s="37">
        <v>1.1111</v>
      </c>
      <c r="I2" s="38">
        <v>3.5135999999999998</v>
      </c>
      <c r="J2" s="36">
        <v>10</v>
      </c>
      <c r="K2" s="37">
        <v>8.8000000000000007</v>
      </c>
      <c r="L2" s="38">
        <v>0.42164000000000001</v>
      </c>
      <c r="M2" s="36">
        <v>10</v>
      </c>
      <c r="O2" s="39">
        <v>0.18817</v>
      </c>
      <c r="P2" s="40">
        <v>1.4067E-2</v>
      </c>
      <c r="Q2" s="39"/>
      <c r="R2" s="41">
        <v>6129.14</v>
      </c>
      <c r="S2" s="42">
        <v>587.46</v>
      </c>
      <c r="T2" s="41"/>
      <c r="U2" s="41">
        <v>6547.78</v>
      </c>
      <c r="V2" s="42">
        <v>389.66500000000002</v>
      </c>
      <c r="W2" s="41"/>
      <c r="X2" s="41">
        <v>6091.3</v>
      </c>
      <c r="Y2" s="42">
        <v>386.815</v>
      </c>
    </row>
    <row r="3" spans="1:25" x14ac:dyDescent="0.25">
      <c r="A3" s="3" t="s">
        <v>0</v>
      </c>
      <c r="B3" s="36">
        <v>10</v>
      </c>
      <c r="C3" s="36" t="s">
        <v>9</v>
      </c>
      <c r="D3" s="36" t="s">
        <v>11</v>
      </c>
      <c r="E3" s="37">
        <v>3.3332999999999999</v>
      </c>
      <c r="F3" s="38">
        <v>7.4993999999999996</v>
      </c>
      <c r="G3" s="37"/>
      <c r="H3" s="37">
        <v>1.1111</v>
      </c>
      <c r="I3" s="38">
        <v>3.5135999999999998</v>
      </c>
      <c r="J3" s="36">
        <v>10</v>
      </c>
      <c r="K3" s="37">
        <v>8.6</v>
      </c>
      <c r="L3" s="38">
        <v>0.69921</v>
      </c>
      <c r="M3" s="36">
        <v>10</v>
      </c>
      <c r="O3" s="39">
        <v>0.18931000000000001</v>
      </c>
      <c r="P3" s="40">
        <v>1.3705E-2</v>
      </c>
      <c r="Q3" s="39"/>
      <c r="R3" s="41">
        <v>6042.04</v>
      </c>
      <c r="S3" s="42">
        <v>413.42</v>
      </c>
      <c r="T3" s="41"/>
      <c r="U3" s="41">
        <v>6393.66</v>
      </c>
      <c r="V3" s="42">
        <v>326.57400000000001</v>
      </c>
      <c r="W3" s="41"/>
      <c r="X3" s="41">
        <v>6032.97</v>
      </c>
      <c r="Y3" s="42">
        <v>394.62099999999998</v>
      </c>
    </row>
    <row r="4" spans="1:25" x14ac:dyDescent="0.25">
      <c r="A4" s="3" t="s">
        <v>0</v>
      </c>
      <c r="B4" s="36">
        <v>10</v>
      </c>
      <c r="C4" s="36" t="s">
        <v>12</v>
      </c>
      <c r="D4" s="36" t="s">
        <v>10</v>
      </c>
      <c r="E4" s="37">
        <v>0</v>
      </c>
      <c r="F4" s="38">
        <v>0</v>
      </c>
      <c r="G4" s="37"/>
      <c r="H4" s="37">
        <v>3.3332999999999999</v>
      </c>
      <c r="I4" s="38">
        <v>7.4993999999999996</v>
      </c>
      <c r="J4" s="36">
        <v>10</v>
      </c>
      <c r="K4" s="37">
        <v>8.6999999999999993</v>
      </c>
      <c r="L4" s="38">
        <v>0.67495000000000005</v>
      </c>
      <c r="M4" s="36">
        <v>10</v>
      </c>
      <c r="O4" s="39">
        <v>0.19261</v>
      </c>
      <c r="P4" s="40">
        <v>1.3998999999999999E-2</v>
      </c>
      <c r="Q4" s="39"/>
      <c r="R4" s="41">
        <v>4397.8500000000004</v>
      </c>
      <c r="S4" s="42">
        <v>177.71</v>
      </c>
      <c r="T4" s="41"/>
      <c r="U4" s="41">
        <v>4360.84</v>
      </c>
      <c r="V4" s="42">
        <v>142.35300000000001</v>
      </c>
      <c r="W4" s="41"/>
      <c r="X4" s="41">
        <v>4153</v>
      </c>
      <c r="Y4" s="42">
        <v>189.05199999999999</v>
      </c>
    </row>
    <row r="5" spans="1:25" x14ac:dyDescent="0.25">
      <c r="A5" s="3" t="s">
        <v>0</v>
      </c>
      <c r="B5" s="36">
        <v>10</v>
      </c>
      <c r="C5" s="36" t="s">
        <v>12</v>
      </c>
      <c r="D5" s="36" t="s">
        <v>11</v>
      </c>
      <c r="E5" s="37">
        <v>0</v>
      </c>
      <c r="F5" s="38">
        <v>0</v>
      </c>
      <c r="G5" s="37"/>
      <c r="H5" s="37">
        <v>0</v>
      </c>
      <c r="I5" s="38">
        <v>0</v>
      </c>
      <c r="J5" s="36">
        <v>10</v>
      </c>
      <c r="K5" s="37">
        <v>9</v>
      </c>
      <c r="L5" s="38">
        <v>0</v>
      </c>
      <c r="M5" s="36">
        <v>10</v>
      </c>
      <c r="O5" s="39">
        <v>0.19855999999999999</v>
      </c>
      <c r="P5" s="40">
        <v>1.6910999999999999E-2</v>
      </c>
      <c r="Q5" s="39"/>
      <c r="R5" s="41">
        <v>4248.55</v>
      </c>
      <c r="S5" s="42">
        <v>141.09</v>
      </c>
      <c r="T5" s="41"/>
      <c r="U5" s="41">
        <v>4227.17</v>
      </c>
      <c r="V5" s="42">
        <v>175.86600000000001</v>
      </c>
      <c r="W5" s="41"/>
      <c r="X5" s="41">
        <v>3935.48</v>
      </c>
      <c r="Y5" s="42">
        <v>237.74799999999999</v>
      </c>
    </row>
    <row r="6" spans="1:25" x14ac:dyDescent="0.25">
      <c r="A6" s="3" t="s">
        <v>2</v>
      </c>
      <c r="B6" s="36">
        <v>8</v>
      </c>
      <c r="C6" s="36" t="s">
        <v>9</v>
      </c>
      <c r="D6" s="36" t="s">
        <v>10</v>
      </c>
      <c r="E6" s="37">
        <v>11.1</v>
      </c>
      <c r="F6" s="38">
        <v>13.3</v>
      </c>
      <c r="G6" s="37"/>
      <c r="H6" s="37">
        <v>6.0606</v>
      </c>
      <c r="I6" s="38">
        <v>7.6395</v>
      </c>
      <c r="J6" s="36">
        <v>11</v>
      </c>
      <c r="K6" s="37">
        <v>6.2727300000000001</v>
      </c>
      <c r="L6" s="38">
        <v>2.6491899999999999</v>
      </c>
      <c r="M6" s="36">
        <v>8</v>
      </c>
      <c r="O6" s="39">
        <v>0.19492000000000001</v>
      </c>
      <c r="P6" s="40">
        <v>2.8833999999999999E-2</v>
      </c>
      <c r="Q6" s="39"/>
      <c r="R6" s="41">
        <v>5450.07</v>
      </c>
      <c r="S6" s="42">
        <v>394.6</v>
      </c>
      <c r="T6" s="41"/>
      <c r="U6" s="41">
        <v>6017.64</v>
      </c>
      <c r="V6" s="42">
        <v>365.40600000000001</v>
      </c>
      <c r="W6" s="41"/>
      <c r="X6" s="41">
        <v>5762.54</v>
      </c>
      <c r="Y6" s="42">
        <v>614.13900000000001</v>
      </c>
    </row>
    <row r="7" spans="1:25" x14ac:dyDescent="0.25">
      <c r="A7" s="3" t="s">
        <v>2</v>
      </c>
      <c r="B7" s="36">
        <v>8</v>
      </c>
      <c r="C7" s="36" t="s">
        <v>9</v>
      </c>
      <c r="D7" s="36" t="s">
        <v>11</v>
      </c>
      <c r="E7" s="37">
        <v>11.1</v>
      </c>
      <c r="F7" s="38">
        <v>13.3</v>
      </c>
      <c r="G7" s="37"/>
      <c r="H7" s="37">
        <v>4.0404</v>
      </c>
      <c r="I7" s="38">
        <v>7.4911000000000003</v>
      </c>
      <c r="J7" s="36">
        <v>10</v>
      </c>
      <c r="K7" s="37">
        <v>6.7</v>
      </c>
      <c r="L7" s="38">
        <v>2.5407799999999998</v>
      </c>
      <c r="M7" s="36">
        <v>8</v>
      </c>
      <c r="O7" s="39">
        <v>0.19287000000000001</v>
      </c>
      <c r="P7" s="40">
        <v>3.7824000000000003E-2</v>
      </c>
      <c r="Q7" s="39"/>
      <c r="R7" s="41">
        <v>5519.57</v>
      </c>
      <c r="S7" s="42">
        <v>516.09</v>
      </c>
      <c r="T7" s="41"/>
      <c r="U7" s="41">
        <v>5983.09</v>
      </c>
      <c r="V7" s="42">
        <v>380.834</v>
      </c>
      <c r="W7" s="41"/>
      <c r="X7" s="41">
        <v>5616.09</v>
      </c>
      <c r="Y7" s="42">
        <v>562.37</v>
      </c>
    </row>
    <row r="8" spans="1:25" x14ac:dyDescent="0.25">
      <c r="A8" s="3" t="s">
        <v>2</v>
      </c>
      <c r="B8" s="36">
        <v>8</v>
      </c>
      <c r="C8" s="36" t="s">
        <v>12</v>
      </c>
      <c r="D8" s="36" t="s">
        <v>10</v>
      </c>
      <c r="E8" s="37">
        <v>5.6</v>
      </c>
      <c r="F8" s="38">
        <v>10.3</v>
      </c>
      <c r="G8" s="37"/>
      <c r="H8" s="37">
        <v>3.0303</v>
      </c>
      <c r="I8" s="38">
        <v>5.19</v>
      </c>
      <c r="J8" s="36">
        <v>11</v>
      </c>
      <c r="K8" s="37">
        <v>8.1818200000000001</v>
      </c>
      <c r="L8" s="38">
        <v>1.0787199999999999</v>
      </c>
      <c r="M8" s="36">
        <v>8</v>
      </c>
      <c r="O8" s="39">
        <v>0.20271</v>
      </c>
      <c r="P8" s="40">
        <v>2.3619999999999999E-2</v>
      </c>
      <c r="Q8" s="39"/>
      <c r="R8" s="41">
        <v>4424.96</v>
      </c>
      <c r="S8" s="42">
        <v>416.02</v>
      </c>
      <c r="T8" s="41"/>
      <c r="U8" s="41">
        <v>4406.33</v>
      </c>
      <c r="V8" s="42">
        <v>318.79700000000003</v>
      </c>
      <c r="W8" s="41"/>
      <c r="X8" s="41">
        <v>4306.01</v>
      </c>
      <c r="Y8" s="42">
        <v>273.81900000000002</v>
      </c>
    </row>
    <row r="9" spans="1:25" x14ac:dyDescent="0.25">
      <c r="A9" s="3" t="s">
        <v>2</v>
      </c>
      <c r="B9" s="36">
        <v>8</v>
      </c>
      <c r="C9" s="36" t="s">
        <v>12</v>
      </c>
      <c r="D9" s="36" t="s">
        <v>11</v>
      </c>
      <c r="E9" s="37">
        <v>5.6</v>
      </c>
      <c r="F9" s="38">
        <v>11.9</v>
      </c>
      <c r="G9" s="37"/>
      <c r="H9" s="37">
        <v>6.0606</v>
      </c>
      <c r="I9" s="38">
        <v>9.1133000000000006</v>
      </c>
      <c r="J9" s="36">
        <v>11</v>
      </c>
      <c r="K9" s="37">
        <v>8.0909099999999992</v>
      </c>
      <c r="L9" s="38">
        <v>1.5135700000000001</v>
      </c>
      <c r="M9" s="36">
        <v>8</v>
      </c>
      <c r="O9" s="39">
        <v>0.20202000000000001</v>
      </c>
      <c r="P9" s="40">
        <v>2.2778E-2</v>
      </c>
      <c r="Q9" s="39"/>
      <c r="R9" s="41">
        <v>4131.3100000000004</v>
      </c>
      <c r="S9" s="42">
        <v>618.24</v>
      </c>
      <c r="T9" s="41"/>
      <c r="U9" s="41">
        <v>4164.41</v>
      </c>
      <c r="V9" s="42">
        <v>440.887</v>
      </c>
      <c r="W9" s="41"/>
      <c r="X9" s="41">
        <v>3864.45</v>
      </c>
      <c r="Y9" s="42">
        <v>467.99799999999999</v>
      </c>
    </row>
    <row r="10" spans="1:25" x14ac:dyDescent="0.25">
      <c r="A10" s="3" t="s">
        <v>1</v>
      </c>
      <c r="B10" s="36">
        <v>9</v>
      </c>
      <c r="C10" s="36" t="s">
        <v>9</v>
      </c>
      <c r="D10" s="36" t="s">
        <v>10</v>
      </c>
      <c r="E10" s="37">
        <v>3.7037</v>
      </c>
      <c r="F10" s="38">
        <v>5.5556000000000001</v>
      </c>
      <c r="G10" s="37"/>
      <c r="H10" s="37">
        <v>7.4074</v>
      </c>
      <c r="I10" s="38">
        <v>14.698600000000001</v>
      </c>
      <c r="J10" s="36">
        <v>9</v>
      </c>
      <c r="K10" s="37">
        <v>8</v>
      </c>
      <c r="L10" s="38">
        <v>1.3228800000000001</v>
      </c>
      <c r="M10" s="36">
        <v>9</v>
      </c>
      <c r="O10" s="39">
        <v>0.18745000000000001</v>
      </c>
      <c r="P10" s="40">
        <v>1.7141E-2</v>
      </c>
      <c r="Q10" s="39"/>
      <c r="R10" s="41">
        <v>5763.7</v>
      </c>
      <c r="S10" s="42">
        <v>504.09</v>
      </c>
      <c r="T10" s="41"/>
      <c r="U10" s="41">
        <v>6130.5</v>
      </c>
      <c r="V10" s="42">
        <v>462.51600000000002</v>
      </c>
      <c r="W10" s="41"/>
      <c r="X10" s="41">
        <v>5935.3</v>
      </c>
      <c r="Y10" s="42">
        <v>393.35500000000002</v>
      </c>
    </row>
    <row r="11" spans="1:25" x14ac:dyDescent="0.25">
      <c r="A11" s="3" t="s">
        <v>1</v>
      </c>
      <c r="B11" s="36">
        <v>9</v>
      </c>
      <c r="C11" s="36" t="s">
        <v>9</v>
      </c>
      <c r="D11" s="36" t="s">
        <v>11</v>
      </c>
      <c r="E11" s="37">
        <v>4.9382999999999999</v>
      </c>
      <c r="F11" s="38">
        <v>14.8148</v>
      </c>
      <c r="G11" s="37"/>
      <c r="H11" s="37">
        <v>7.4074</v>
      </c>
      <c r="I11" s="38">
        <v>11.1111</v>
      </c>
      <c r="J11" s="36">
        <v>9</v>
      </c>
      <c r="K11" s="37">
        <v>7.88889</v>
      </c>
      <c r="L11" s="38">
        <v>1.76383</v>
      </c>
      <c r="M11" s="36">
        <v>9</v>
      </c>
      <c r="O11" s="39">
        <v>0.17895</v>
      </c>
      <c r="P11" s="40">
        <v>1.9692000000000001E-2</v>
      </c>
      <c r="Q11" s="39"/>
      <c r="R11" s="41">
        <v>5520.67</v>
      </c>
      <c r="S11" s="42">
        <v>429.06</v>
      </c>
      <c r="T11" s="41"/>
      <c r="U11" s="41">
        <v>5933.43</v>
      </c>
      <c r="V11" s="42">
        <v>479.03399999999999</v>
      </c>
      <c r="W11" s="41"/>
      <c r="X11" s="41">
        <v>5543.65</v>
      </c>
      <c r="Y11" s="42">
        <v>407.55399999999997</v>
      </c>
    </row>
    <row r="12" spans="1:25" x14ac:dyDescent="0.25">
      <c r="A12" s="3" t="s">
        <v>1</v>
      </c>
      <c r="B12" s="36">
        <v>9</v>
      </c>
      <c r="C12" s="36" t="s">
        <v>12</v>
      </c>
      <c r="D12" s="36" t="s">
        <v>10</v>
      </c>
      <c r="E12" s="37">
        <v>0</v>
      </c>
      <c r="F12" s="38">
        <v>0</v>
      </c>
      <c r="G12" s="37"/>
      <c r="H12" s="37">
        <v>12.345700000000001</v>
      </c>
      <c r="I12" s="38">
        <v>15.158099999999999</v>
      </c>
      <c r="J12" s="36">
        <v>9</v>
      </c>
      <c r="K12" s="37">
        <v>7.88889</v>
      </c>
      <c r="L12" s="38">
        <v>1.3642300000000001</v>
      </c>
      <c r="M12" s="36">
        <v>9</v>
      </c>
      <c r="O12" s="39">
        <v>0.18822</v>
      </c>
      <c r="P12" s="40">
        <v>2.3022000000000001E-2</v>
      </c>
      <c r="Q12" s="39"/>
      <c r="R12" s="41">
        <v>4431.97</v>
      </c>
      <c r="S12" s="42">
        <v>429.18</v>
      </c>
      <c r="T12" s="41"/>
      <c r="U12" s="41">
        <v>4572.29</v>
      </c>
      <c r="V12" s="42">
        <v>460.03899999999999</v>
      </c>
      <c r="W12" s="41"/>
      <c r="X12" s="41">
        <v>4361.12</v>
      </c>
      <c r="Y12" s="42">
        <v>477.245</v>
      </c>
    </row>
    <row r="13" spans="1:25" x14ac:dyDescent="0.25">
      <c r="A13" s="3" t="s">
        <v>1</v>
      </c>
      <c r="B13" s="36">
        <v>9</v>
      </c>
      <c r="C13" s="36" t="s">
        <v>12</v>
      </c>
      <c r="D13" s="36" t="s">
        <v>11</v>
      </c>
      <c r="E13" s="37">
        <v>1.2345999999999999</v>
      </c>
      <c r="F13" s="38">
        <v>3.7037</v>
      </c>
      <c r="G13" s="37"/>
      <c r="H13" s="37">
        <v>4.9382999999999999</v>
      </c>
      <c r="I13" s="38">
        <v>11.2644</v>
      </c>
      <c r="J13" s="36">
        <v>9</v>
      </c>
      <c r="K13" s="37">
        <v>8.4444400000000002</v>
      </c>
      <c r="L13" s="38">
        <v>1.01379</v>
      </c>
      <c r="M13" s="36">
        <v>9</v>
      </c>
      <c r="O13" s="39">
        <v>0.19167000000000001</v>
      </c>
      <c r="P13" s="40">
        <v>2.8596E-2</v>
      </c>
      <c r="Q13" s="39"/>
      <c r="R13" s="41">
        <v>4282.38</v>
      </c>
      <c r="S13" s="42">
        <v>528.9</v>
      </c>
      <c r="T13" s="41"/>
      <c r="U13" s="41">
        <v>4422.99</v>
      </c>
      <c r="V13" s="42">
        <v>640.15499999999997</v>
      </c>
      <c r="W13" s="41"/>
      <c r="X13" s="41">
        <v>4177.08</v>
      </c>
      <c r="Y13" s="42">
        <v>580.96500000000003</v>
      </c>
    </row>
    <row r="14" spans="1:25" x14ac:dyDescent="0.25">
      <c r="A14" s="3" t="s">
        <v>3</v>
      </c>
      <c r="B14" s="36">
        <v>8</v>
      </c>
      <c r="C14" s="36" t="s">
        <v>9</v>
      </c>
      <c r="D14" s="36" t="s">
        <v>10</v>
      </c>
      <c r="E14" s="37">
        <v>56.944400000000002</v>
      </c>
      <c r="F14" s="38">
        <v>26.849599999999999</v>
      </c>
      <c r="G14" s="37"/>
      <c r="H14" s="37">
        <v>9.7222000000000008</v>
      </c>
      <c r="I14" s="38">
        <v>12.510999999999999</v>
      </c>
      <c r="J14" s="36">
        <v>6</v>
      </c>
      <c r="K14" s="37">
        <v>4</v>
      </c>
      <c r="L14" s="38">
        <v>1.5491900000000001</v>
      </c>
      <c r="M14" s="36">
        <v>6</v>
      </c>
      <c r="O14" s="39">
        <v>0.19259000000000001</v>
      </c>
      <c r="P14" s="40">
        <v>5.4003000000000002E-2</v>
      </c>
      <c r="Q14" s="39"/>
      <c r="R14" s="41">
        <v>5246.4</v>
      </c>
      <c r="S14" s="42">
        <v>407.32</v>
      </c>
      <c r="T14" s="41"/>
      <c r="U14" s="41">
        <v>5831.77</v>
      </c>
      <c r="V14" s="42">
        <v>281.39600000000002</v>
      </c>
      <c r="W14" s="41"/>
      <c r="X14" s="41">
        <v>5178.57</v>
      </c>
      <c r="Y14" s="42">
        <v>568.24699999999996</v>
      </c>
    </row>
    <row r="15" spans="1:25" x14ac:dyDescent="0.25">
      <c r="A15" s="3" t="s">
        <v>3</v>
      </c>
      <c r="B15" s="36">
        <v>8</v>
      </c>
      <c r="C15" s="36" t="s">
        <v>9</v>
      </c>
      <c r="D15" s="36" t="s">
        <v>11</v>
      </c>
      <c r="E15" s="37">
        <v>63.8889</v>
      </c>
      <c r="F15" s="38">
        <v>35.0107</v>
      </c>
      <c r="G15" s="37"/>
      <c r="H15" s="37">
        <v>5.5556000000000001</v>
      </c>
      <c r="I15" s="38">
        <v>8.3992000000000004</v>
      </c>
      <c r="J15" s="36">
        <v>6</v>
      </c>
      <c r="K15" s="37">
        <v>3.6666699999999999</v>
      </c>
      <c r="L15" s="38">
        <v>2.16025</v>
      </c>
      <c r="M15" s="36">
        <v>4</v>
      </c>
      <c r="O15" s="39">
        <v>0.20463999999999999</v>
      </c>
      <c r="P15" s="40">
        <v>3.1378999999999997E-2</v>
      </c>
      <c r="Q15" s="39"/>
      <c r="R15" s="41">
        <v>4255.99</v>
      </c>
      <c r="S15" s="42">
        <v>1079.97</v>
      </c>
      <c r="T15" s="41"/>
      <c r="U15" s="41">
        <v>5441.1</v>
      </c>
      <c r="V15" s="42">
        <v>107.889</v>
      </c>
      <c r="W15" s="41"/>
      <c r="X15" s="41">
        <v>4862.74</v>
      </c>
      <c r="Y15" s="42">
        <v>353.28100000000001</v>
      </c>
    </row>
    <row r="16" spans="1:25" x14ac:dyDescent="0.25">
      <c r="A16" s="3" t="s">
        <v>3</v>
      </c>
      <c r="B16" s="36">
        <v>8</v>
      </c>
      <c r="C16" s="36" t="s">
        <v>12</v>
      </c>
      <c r="D16" s="36" t="s">
        <v>10</v>
      </c>
      <c r="E16" s="37">
        <v>20.833300000000001</v>
      </c>
      <c r="F16" s="38">
        <v>23.3352</v>
      </c>
      <c r="G16" s="37"/>
      <c r="H16" s="37">
        <v>11.1111</v>
      </c>
      <c r="I16" s="38">
        <v>14.5479</v>
      </c>
      <c r="J16" s="36">
        <v>8</v>
      </c>
      <c r="K16" s="37">
        <v>6.125</v>
      </c>
      <c r="L16" s="38">
        <v>2.5319400000000001</v>
      </c>
      <c r="M16" s="36">
        <v>7</v>
      </c>
      <c r="O16" s="39">
        <v>0.19436999999999999</v>
      </c>
      <c r="P16" s="40">
        <v>2.5753000000000002E-2</v>
      </c>
      <c r="Q16" s="39"/>
      <c r="R16" s="41">
        <v>4497.26</v>
      </c>
      <c r="S16" s="42">
        <v>555.23</v>
      </c>
      <c r="T16" s="41"/>
      <c r="U16" s="41">
        <v>4825.79</v>
      </c>
      <c r="V16" s="42">
        <v>377.49200000000002</v>
      </c>
      <c r="W16" s="41"/>
      <c r="X16" s="41">
        <v>4489.26</v>
      </c>
      <c r="Y16" s="42">
        <v>250.577</v>
      </c>
    </row>
    <row r="17" spans="1:25" x14ac:dyDescent="0.25">
      <c r="A17" s="3" t="s">
        <v>3</v>
      </c>
      <c r="B17" s="36">
        <v>8</v>
      </c>
      <c r="C17" s="36" t="s">
        <v>12</v>
      </c>
      <c r="D17" s="36" t="s">
        <v>11</v>
      </c>
      <c r="E17" s="37">
        <v>23.6111</v>
      </c>
      <c r="F17" s="38">
        <v>28.1327</v>
      </c>
      <c r="G17" s="37"/>
      <c r="H17" s="37">
        <v>11.1111</v>
      </c>
      <c r="I17" s="38">
        <v>11.878299999999999</v>
      </c>
      <c r="J17" s="36">
        <v>7</v>
      </c>
      <c r="K17" s="37">
        <v>6.7142900000000001</v>
      </c>
      <c r="L17" s="38">
        <v>1.8898200000000001</v>
      </c>
      <c r="M17" s="36">
        <v>7</v>
      </c>
      <c r="O17" s="39">
        <v>0.17959</v>
      </c>
      <c r="P17" s="40">
        <v>2.0365999999999999E-2</v>
      </c>
      <c r="Q17" s="39"/>
      <c r="R17" s="41">
        <v>4189.57</v>
      </c>
      <c r="S17" s="42">
        <v>478.04</v>
      </c>
      <c r="T17" s="41"/>
      <c r="U17" s="41">
        <v>4632.59</v>
      </c>
      <c r="V17" s="42">
        <v>350.07</v>
      </c>
      <c r="W17" s="41"/>
      <c r="X17" s="41">
        <v>4177.25</v>
      </c>
      <c r="Y17" s="42">
        <v>227.154</v>
      </c>
    </row>
    <row r="18" spans="1:25" x14ac:dyDescent="0.25">
      <c r="A18" s="3" t="s">
        <v>4</v>
      </c>
      <c r="B18" s="36">
        <v>3</v>
      </c>
      <c r="C18" s="36" t="s">
        <v>9</v>
      </c>
      <c r="D18" s="36" t="s">
        <v>10</v>
      </c>
      <c r="E18" s="37">
        <v>25.925899999999999</v>
      </c>
      <c r="F18" s="38">
        <v>35.717199999999998</v>
      </c>
      <c r="G18" s="37"/>
      <c r="H18" s="37">
        <v>0</v>
      </c>
      <c r="I18" s="38">
        <v>0</v>
      </c>
      <c r="J18" s="36">
        <v>3</v>
      </c>
      <c r="K18" s="37">
        <v>6.6666699999999999</v>
      </c>
      <c r="L18" s="38">
        <v>3.21455</v>
      </c>
      <c r="M18" s="36">
        <v>3</v>
      </c>
      <c r="O18" s="39">
        <v>0.17709</v>
      </c>
      <c r="P18" s="40">
        <v>3.2525999999999999E-2</v>
      </c>
      <c r="Q18" s="39"/>
      <c r="R18" s="41">
        <v>5357.12</v>
      </c>
      <c r="S18" s="42">
        <v>585.38</v>
      </c>
      <c r="T18" s="41"/>
      <c r="U18" s="41">
        <v>5786.11</v>
      </c>
      <c r="V18" s="42">
        <v>77.763000000000005</v>
      </c>
      <c r="W18" s="41"/>
      <c r="X18" s="41">
        <v>5687.8</v>
      </c>
      <c r="Y18" s="42">
        <v>349.08499999999998</v>
      </c>
    </row>
    <row r="19" spans="1:25" x14ac:dyDescent="0.25">
      <c r="A19" s="3" t="s">
        <v>4</v>
      </c>
      <c r="B19" s="36">
        <v>3</v>
      </c>
      <c r="C19" s="36" t="s">
        <v>9</v>
      </c>
      <c r="D19" s="36" t="s">
        <v>11</v>
      </c>
      <c r="E19" s="37">
        <v>29.6296</v>
      </c>
      <c r="F19" s="38">
        <v>42.066000000000003</v>
      </c>
      <c r="G19" s="37"/>
      <c r="H19" s="37">
        <v>11.1111</v>
      </c>
      <c r="I19" s="38">
        <v>19.245000000000001</v>
      </c>
      <c r="J19" s="36">
        <v>3</v>
      </c>
      <c r="K19" s="37">
        <v>5.3333300000000001</v>
      </c>
      <c r="L19" s="38">
        <v>3.05505</v>
      </c>
      <c r="M19" s="36">
        <v>2</v>
      </c>
      <c r="O19" s="39">
        <v>0.17546</v>
      </c>
      <c r="P19" s="40">
        <v>5.1893000000000002E-2</v>
      </c>
      <c r="Q19" s="39"/>
      <c r="R19" s="41">
        <v>5388.46</v>
      </c>
      <c r="S19" s="42">
        <v>5.38</v>
      </c>
      <c r="T19" s="41"/>
      <c r="U19" s="41">
        <v>5941.48</v>
      </c>
      <c r="V19" s="42">
        <v>37.529000000000003</v>
      </c>
      <c r="W19" s="41"/>
      <c r="X19" s="41">
        <v>5810.12</v>
      </c>
      <c r="Y19" s="42">
        <v>297.05</v>
      </c>
    </row>
    <row r="20" spans="1:25" x14ac:dyDescent="0.25">
      <c r="A20" s="3" t="s">
        <v>4</v>
      </c>
      <c r="B20" s="36">
        <v>3</v>
      </c>
      <c r="C20" s="36" t="s">
        <v>12</v>
      </c>
      <c r="D20" s="36" t="s">
        <v>10</v>
      </c>
      <c r="E20" s="37">
        <v>11.1111</v>
      </c>
      <c r="F20" s="38">
        <v>19.245000000000001</v>
      </c>
      <c r="G20" s="37"/>
      <c r="H20" s="37">
        <v>11.1111</v>
      </c>
      <c r="I20" s="38">
        <v>19.245000000000001</v>
      </c>
      <c r="J20" s="36">
        <v>3</v>
      </c>
      <c r="K20" s="37">
        <v>7</v>
      </c>
      <c r="L20" s="38">
        <v>1.7320500000000001</v>
      </c>
      <c r="M20" s="36">
        <v>3</v>
      </c>
      <c r="O20" s="39">
        <v>0.20019000000000001</v>
      </c>
      <c r="P20" s="40">
        <v>2.9832999999999998E-2</v>
      </c>
      <c r="Q20" s="39"/>
      <c r="R20" s="41">
        <v>4233.5</v>
      </c>
      <c r="S20" s="42">
        <v>480.7</v>
      </c>
      <c r="T20" s="41"/>
      <c r="U20" s="41">
        <v>4377.2299999999996</v>
      </c>
      <c r="V20" s="42">
        <v>405.298</v>
      </c>
      <c r="W20" s="41"/>
      <c r="X20" s="41">
        <v>4115.92</v>
      </c>
      <c r="Y20" s="42">
        <v>414.96300000000002</v>
      </c>
    </row>
    <row r="21" spans="1:25" x14ac:dyDescent="0.25">
      <c r="A21" s="3" t="s">
        <v>4</v>
      </c>
      <c r="B21" s="36">
        <v>3</v>
      </c>
      <c r="C21" s="36" t="s">
        <v>12</v>
      </c>
      <c r="D21" s="36" t="s">
        <v>11</v>
      </c>
      <c r="E21" s="37">
        <v>0</v>
      </c>
      <c r="F21" s="38">
        <v>0</v>
      </c>
      <c r="G21" s="37"/>
      <c r="H21" s="37">
        <v>3.7037</v>
      </c>
      <c r="I21" s="38">
        <v>6.415</v>
      </c>
      <c r="J21" s="36">
        <v>3</v>
      </c>
      <c r="K21" s="37">
        <v>8.6666699999999999</v>
      </c>
      <c r="L21" s="38">
        <v>0.57735000000000003</v>
      </c>
      <c r="M21" s="36">
        <v>3</v>
      </c>
      <c r="O21" s="39">
        <v>0.18847</v>
      </c>
      <c r="P21" s="40">
        <v>3.2354000000000001E-2</v>
      </c>
      <c r="Q21" s="39"/>
      <c r="R21" s="41">
        <v>4062.17</v>
      </c>
      <c r="S21" s="42">
        <v>280.20999999999998</v>
      </c>
      <c r="T21" s="41"/>
      <c r="U21" s="41">
        <v>4189.07</v>
      </c>
      <c r="V21" s="42">
        <v>229.96</v>
      </c>
      <c r="W21" s="41"/>
      <c r="X21" s="41">
        <v>3920.56</v>
      </c>
      <c r="Y21" s="42">
        <v>207.809</v>
      </c>
    </row>
  </sheetData>
  <sortState ref="A2:G21">
    <sortCondition ref="A2:A21"/>
    <sortCondition ref="C2:C21"/>
    <sortCondition ref="D2:D21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ColWidth="9.140625" defaultRowHeight="15" x14ac:dyDescent="0.25"/>
  <cols>
    <col min="1" max="1" width="7.140625" style="2" bestFit="1" customWidth="1"/>
    <col min="2" max="2" width="6.42578125" style="2" bestFit="1" customWidth="1"/>
    <col min="3" max="3" width="6.42578125" style="1" customWidth="1"/>
    <col min="4" max="4" width="3.140625" style="2" bestFit="1" customWidth="1"/>
    <col min="5" max="5" width="4.42578125" style="2" bestFit="1" customWidth="1"/>
    <col min="6" max="6" width="12.7109375" style="1" bestFit="1" customWidth="1"/>
    <col min="7" max="7" width="11.85546875" style="24" bestFit="1" customWidth="1"/>
    <col min="8" max="8" width="4.42578125" style="1" customWidth="1"/>
    <col min="9" max="9" width="10.42578125" style="1" bestFit="1" customWidth="1"/>
    <col min="10" max="10" width="9.5703125" style="24" bestFit="1" customWidth="1"/>
    <col min="11" max="11" width="3.42578125" style="1" customWidth="1"/>
    <col min="12" max="12" width="13.140625" style="1" bestFit="1" customWidth="1"/>
    <col min="13" max="13" width="12.140625" style="24" bestFit="1" customWidth="1"/>
    <col min="14" max="14" width="12.140625" style="1" customWidth="1"/>
    <col min="15" max="15" width="6.7109375" style="1" customWidth="1"/>
    <col min="16" max="16" width="12" style="1" bestFit="1" customWidth="1"/>
    <col min="17" max="17" width="11.140625" style="24" bestFit="1" customWidth="1"/>
    <col min="18" max="18" width="2.42578125" style="1" customWidth="1"/>
    <col min="19" max="19" width="9.7109375" style="1" bestFit="1" customWidth="1"/>
    <col min="20" max="20" width="8.85546875" style="24" bestFit="1" customWidth="1"/>
    <col min="21" max="21" width="2" style="1" customWidth="1"/>
    <col min="22" max="22" width="12.28515625" style="1" bestFit="1" customWidth="1"/>
    <col min="23" max="23" width="11.42578125" style="24" bestFit="1" customWidth="1"/>
    <col min="24" max="24" width="9.140625" style="1"/>
    <col min="25" max="16384" width="9.140625" style="2"/>
  </cols>
  <sheetData>
    <row r="1" spans="1:24" s="4" customFormat="1" x14ac:dyDescent="0.25">
      <c r="A1" s="4" t="s">
        <v>7</v>
      </c>
      <c r="B1" s="4" t="s">
        <v>6</v>
      </c>
      <c r="C1" s="6" t="s">
        <v>8</v>
      </c>
      <c r="D1" s="4" t="s">
        <v>43</v>
      </c>
      <c r="E1" s="4" t="s">
        <v>44</v>
      </c>
      <c r="F1" s="6" t="s">
        <v>45</v>
      </c>
      <c r="G1" s="25" t="s">
        <v>51</v>
      </c>
      <c r="H1" s="6"/>
      <c r="I1" s="6" t="s">
        <v>46</v>
      </c>
      <c r="J1" s="25" t="s">
        <v>56</v>
      </c>
      <c r="K1" s="6"/>
      <c r="L1" s="6" t="s">
        <v>47</v>
      </c>
      <c r="M1" s="25" t="s">
        <v>52</v>
      </c>
      <c r="N1" s="6"/>
      <c r="O1" s="6"/>
      <c r="P1" s="6" t="s">
        <v>48</v>
      </c>
      <c r="Q1" s="25" t="s">
        <v>53</v>
      </c>
      <c r="R1" s="6"/>
      <c r="S1" s="6" t="s">
        <v>49</v>
      </c>
      <c r="T1" s="25" t="s">
        <v>54</v>
      </c>
      <c r="U1" s="6"/>
      <c r="V1" s="6" t="s">
        <v>50</v>
      </c>
      <c r="W1" s="25" t="s">
        <v>55</v>
      </c>
      <c r="X1" s="6"/>
    </row>
    <row r="2" spans="1:24" x14ac:dyDescent="0.25">
      <c r="A2" s="2" t="s">
        <v>0</v>
      </c>
      <c r="B2" s="2" t="s">
        <v>10</v>
      </c>
      <c r="C2" s="1">
        <v>10</v>
      </c>
      <c r="D2" s="2">
        <v>10</v>
      </c>
      <c r="E2" s="2">
        <v>10</v>
      </c>
      <c r="F2" s="16">
        <v>1.3933800000000001</v>
      </c>
      <c r="G2" s="26">
        <v>0.11942999999999999</v>
      </c>
      <c r="H2" s="16"/>
      <c r="I2" s="16">
        <v>1.5031699999999999</v>
      </c>
      <c r="J2" s="26">
        <v>0.10516</v>
      </c>
      <c r="K2" s="16"/>
      <c r="L2" s="16">
        <v>1.46828</v>
      </c>
      <c r="M2" s="26">
        <v>9.4689999999999996E-2</v>
      </c>
      <c r="N2" s="16"/>
      <c r="P2" s="15">
        <v>1731.29</v>
      </c>
      <c r="Q2" s="23">
        <v>527.66999999999996</v>
      </c>
      <c r="R2" s="15"/>
      <c r="S2" s="15">
        <v>2186.94</v>
      </c>
      <c r="T2" s="23">
        <v>426.90899999999999</v>
      </c>
      <c r="U2" s="15"/>
      <c r="V2" s="15">
        <v>1938.31</v>
      </c>
      <c r="W2" s="23">
        <v>373.86700000000002</v>
      </c>
    </row>
    <row r="3" spans="1:24" x14ac:dyDescent="0.25">
      <c r="A3" s="2" t="s">
        <v>0</v>
      </c>
      <c r="B3" s="2" t="s">
        <v>11</v>
      </c>
      <c r="C3" s="1">
        <v>10</v>
      </c>
      <c r="D3" s="2">
        <v>10</v>
      </c>
      <c r="E3" s="2">
        <v>10</v>
      </c>
      <c r="F3" s="16">
        <v>1.42238</v>
      </c>
      <c r="G3" s="26">
        <v>9.035E-2</v>
      </c>
      <c r="H3" s="16"/>
      <c r="I3" s="16">
        <v>1.5153399999999999</v>
      </c>
      <c r="J3" s="26">
        <v>0.10561</v>
      </c>
      <c r="K3" s="16"/>
      <c r="L3" s="16">
        <v>1.53654</v>
      </c>
      <c r="M3" s="26">
        <v>0.11652999999999999</v>
      </c>
      <c r="N3" s="16"/>
      <c r="P3" s="15">
        <v>1793.49</v>
      </c>
      <c r="Q3" s="23">
        <v>381.12</v>
      </c>
      <c r="R3" s="15"/>
      <c r="S3" s="15">
        <v>2166.4899999999998</v>
      </c>
      <c r="T3" s="23">
        <v>401.95600000000002</v>
      </c>
      <c r="U3" s="15"/>
      <c r="V3" s="15">
        <v>2097.4899999999998</v>
      </c>
      <c r="W3" s="23">
        <v>399.86</v>
      </c>
    </row>
    <row r="4" spans="1:24" x14ac:dyDescent="0.25">
      <c r="A4" s="2" t="s">
        <v>2</v>
      </c>
      <c r="B4" s="2" t="s">
        <v>10</v>
      </c>
      <c r="C4" s="1">
        <v>8</v>
      </c>
      <c r="D4" s="2">
        <v>8</v>
      </c>
      <c r="E4" s="2">
        <v>8</v>
      </c>
      <c r="F4" s="16">
        <v>1.24156</v>
      </c>
      <c r="G4" s="16">
        <v>0.14774000000000001</v>
      </c>
      <c r="H4" s="16"/>
      <c r="I4" s="16">
        <v>1.37104</v>
      </c>
      <c r="J4" s="16">
        <v>0.11694</v>
      </c>
      <c r="K4" s="16"/>
      <c r="L4" s="16">
        <v>1.3388899999999999</v>
      </c>
      <c r="M4" s="16">
        <v>0.12481</v>
      </c>
      <c r="N4" s="16"/>
      <c r="P4" s="15">
        <v>918.31</v>
      </c>
      <c r="Q4" s="23">
        <v>566.96900000000005</v>
      </c>
      <c r="R4" s="15"/>
      <c r="S4" s="15">
        <v>1509.93</v>
      </c>
      <c r="T4" s="23">
        <v>470.18400000000003</v>
      </c>
      <c r="U4" s="15"/>
      <c r="V4" s="15">
        <v>1342.93</v>
      </c>
      <c r="W4" s="23">
        <v>521.45600000000002</v>
      </c>
    </row>
    <row r="5" spans="1:24" x14ac:dyDescent="0.25">
      <c r="A5" s="2" t="s">
        <v>2</v>
      </c>
      <c r="B5" s="2" t="s">
        <v>11</v>
      </c>
      <c r="C5" s="1">
        <v>8</v>
      </c>
      <c r="D5" s="2">
        <v>8</v>
      </c>
      <c r="E5" s="2">
        <v>8</v>
      </c>
      <c r="F5" s="16">
        <v>1.35876</v>
      </c>
      <c r="G5" s="16">
        <v>0.22384999999999999</v>
      </c>
      <c r="H5" s="16"/>
      <c r="I5" s="16">
        <v>1.44808</v>
      </c>
      <c r="J5" s="16">
        <v>0.16028999999999999</v>
      </c>
      <c r="K5" s="16"/>
      <c r="L5" s="16">
        <v>1.46506</v>
      </c>
      <c r="M5" s="16">
        <v>0.18312999999999999</v>
      </c>
      <c r="N5" s="16"/>
      <c r="P5" s="15">
        <v>1394.5</v>
      </c>
      <c r="Q5" s="23">
        <v>643.44000000000005</v>
      </c>
      <c r="R5" s="15"/>
      <c r="S5" s="15">
        <v>1770.02</v>
      </c>
      <c r="T5" s="23">
        <v>467.17</v>
      </c>
      <c r="U5" s="15"/>
      <c r="V5" s="15">
        <v>1620.73</v>
      </c>
      <c r="W5" s="23">
        <v>667.75599999999997</v>
      </c>
    </row>
    <row r="6" spans="1:24" x14ac:dyDescent="0.25">
      <c r="A6" s="2" t="s">
        <v>1</v>
      </c>
      <c r="B6" s="2" t="s">
        <v>10</v>
      </c>
      <c r="C6" s="1">
        <v>9</v>
      </c>
      <c r="D6" s="2">
        <v>9</v>
      </c>
      <c r="E6" s="2">
        <v>9</v>
      </c>
      <c r="F6" s="16">
        <v>1.3028599999999999</v>
      </c>
      <c r="G6" s="26">
        <v>6.1679999999999999E-2</v>
      </c>
      <c r="H6" s="16"/>
      <c r="I6" s="16">
        <v>1.3457600000000001</v>
      </c>
      <c r="J6" s="26">
        <v>8.3510000000000001E-2</v>
      </c>
      <c r="K6" s="16"/>
      <c r="L6" s="16">
        <v>1.3684000000000001</v>
      </c>
      <c r="M6" s="26">
        <v>8.6650000000000005E-2</v>
      </c>
      <c r="N6" s="16"/>
      <c r="P6" s="15">
        <v>1331.73</v>
      </c>
      <c r="Q6" s="23">
        <v>248.87100000000001</v>
      </c>
      <c r="R6" s="15"/>
      <c r="S6" s="15">
        <v>1558.22</v>
      </c>
      <c r="T6" s="23">
        <v>308.62099999999998</v>
      </c>
      <c r="U6" s="15"/>
      <c r="V6" s="15">
        <v>1574.18</v>
      </c>
      <c r="W6" s="23">
        <v>217.34899999999999</v>
      </c>
    </row>
    <row r="7" spans="1:24" x14ac:dyDescent="0.25">
      <c r="A7" s="2" t="s">
        <v>1</v>
      </c>
      <c r="B7" s="2" t="s">
        <v>11</v>
      </c>
      <c r="C7" s="1">
        <v>9</v>
      </c>
      <c r="D7" s="2">
        <v>9</v>
      </c>
      <c r="E7" s="2">
        <v>9</v>
      </c>
      <c r="F7" s="16">
        <v>1.3005100000000001</v>
      </c>
      <c r="G7" s="26">
        <v>0.12445000000000001</v>
      </c>
      <c r="H7" s="16"/>
      <c r="I7" s="16">
        <v>1.3643000000000001</v>
      </c>
      <c r="J7" s="26">
        <v>0.19727</v>
      </c>
      <c r="K7" s="16"/>
      <c r="L7" s="16">
        <v>1.3465800000000001</v>
      </c>
      <c r="M7" s="26">
        <v>0.17569000000000001</v>
      </c>
      <c r="N7" s="16"/>
      <c r="P7" s="15">
        <v>1238.29</v>
      </c>
      <c r="Q7" s="23">
        <v>426.68099999999998</v>
      </c>
      <c r="R7" s="15"/>
      <c r="S7" s="15">
        <v>1510.44</v>
      </c>
      <c r="T7" s="23">
        <v>822.51900000000001</v>
      </c>
      <c r="U7" s="15"/>
      <c r="V7" s="15">
        <v>1366.57</v>
      </c>
      <c r="W7" s="23">
        <v>653.59699999999998</v>
      </c>
    </row>
    <row r="8" spans="1:24" x14ac:dyDescent="0.25">
      <c r="A8" s="2" t="s">
        <v>3</v>
      </c>
      <c r="B8" s="2" t="s">
        <v>10</v>
      </c>
      <c r="C8" s="1">
        <v>5</v>
      </c>
      <c r="D8" s="2">
        <v>6</v>
      </c>
      <c r="E8" s="2">
        <v>7</v>
      </c>
      <c r="F8" s="16">
        <v>1.1251599999999999</v>
      </c>
      <c r="G8" s="26">
        <v>0.11468</v>
      </c>
      <c r="H8" s="16"/>
      <c r="I8" s="16">
        <v>1.1865399999999999</v>
      </c>
      <c r="J8" s="26">
        <v>0.14171</v>
      </c>
      <c r="K8" s="16"/>
      <c r="L8" s="16">
        <v>1.12988</v>
      </c>
      <c r="M8" s="26">
        <v>0.13245999999999999</v>
      </c>
      <c r="N8" s="16"/>
      <c r="P8" s="15">
        <v>564.16</v>
      </c>
      <c r="Q8" s="23">
        <v>528.11900000000003</v>
      </c>
      <c r="R8" s="15"/>
      <c r="S8" s="15">
        <v>881.25</v>
      </c>
      <c r="T8" s="23">
        <v>574.36500000000001</v>
      </c>
      <c r="U8" s="15"/>
      <c r="V8" s="15">
        <v>591.38</v>
      </c>
      <c r="W8" s="23">
        <v>624.95299999999997</v>
      </c>
    </row>
    <row r="9" spans="1:24" x14ac:dyDescent="0.25">
      <c r="A9" s="2" t="s">
        <v>3</v>
      </c>
      <c r="B9" s="2" t="s">
        <v>11</v>
      </c>
      <c r="C9" s="1">
        <v>3</v>
      </c>
      <c r="D9" s="2">
        <v>4</v>
      </c>
      <c r="E9" s="2">
        <v>7</v>
      </c>
      <c r="F9" s="16">
        <v>0.93606999999999996</v>
      </c>
      <c r="G9" s="26">
        <v>0.23391999999999999</v>
      </c>
      <c r="H9" s="16"/>
      <c r="I9" s="16">
        <v>1.16777</v>
      </c>
      <c r="J9" s="26">
        <v>8.788E-2</v>
      </c>
      <c r="K9" s="16"/>
      <c r="L9" s="16">
        <v>1.1178699999999999</v>
      </c>
      <c r="M9" s="26">
        <v>7.3590000000000003E-2</v>
      </c>
      <c r="N9" s="16"/>
      <c r="P9" s="15">
        <v>-237.59</v>
      </c>
      <c r="Q9" s="23">
        <v>944.04899999999998</v>
      </c>
      <c r="R9" s="15"/>
      <c r="S9" s="15">
        <v>756.6</v>
      </c>
      <c r="T9" s="23">
        <v>335.46699999999998</v>
      </c>
      <c r="U9" s="15"/>
      <c r="V9" s="15">
        <v>490.81</v>
      </c>
      <c r="W9" s="23">
        <v>298.77100000000002</v>
      </c>
    </row>
    <row r="10" spans="1:24" x14ac:dyDescent="0.25">
      <c r="A10" s="2" t="s">
        <v>4</v>
      </c>
      <c r="B10" s="2" t="s">
        <v>10</v>
      </c>
      <c r="C10" s="1">
        <v>3</v>
      </c>
      <c r="D10" s="2">
        <v>3</v>
      </c>
      <c r="E10" s="2">
        <v>3</v>
      </c>
      <c r="F10" s="16">
        <v>1.2688600000000001</v>
      </c>
      <c r="G10" s="26">
        <v>0.10505</v>
      </c>
      <c r="H10" s="16"/>
      <c r="I10" s="16">
        <v>1.3293699999999999</v>
      </c>
      <c r="J10" s="26">
        <v>0.12234</v>
      </c>
      <c r="K10" s="16"/>
      <c r="L10" s="16">
        <v>1.39205</v>
      </c>
      <c r="M10" s="26">
        <v>0.16822999999999999</v>
      </c>
      <c r="N10" s="16"/>
      <c r="P10" s="15">
        <v>1123.6199999999999</v>
      </c>
      <c r="Q10" s="23">
        <v>386.536</v>
      </c>
      <c r="R10" s="15"/>
      <c r="S10" s="15">
        <v>1408.89</v>
      </c>
      <c r="T10" s="23">
        <v>376.94600000000003</v>
      </c>
      <c r="U10" s="15"/>
      <c r="V10" s="15">
        <v>1571.88</v>
      </c>
      <c r="W10" s="23">
        <v>579.34</v>
      </c>
    </row>
    <row r="11" spans="1:24" x14ac:dyDescent="0.25">
      <c r="A11" s="2" t="s">
        <v>4</v>
      </c>
      <c r="B11" s="2" t="s">
        <v>11</v>
      </c>
      <c r="C11" s="1">
        <v>2</v>
      </c>
      <c r="D11" s="2">
        <v>2</v>
      </c>
      <c r="E11" s="2">
        <v>3</v>
      </c>
      <c r="F11" s="16">
        <v>1.27823</v>
      </c>
      <c r="G11" s="26">
        <v>3.5720000000000002E-2</v>
      </c>
      <c r="H11" s="16"/>
      <c r="I11" s="16">
        <v>1.3791800000000001</v>
      </c>
      <c r="J11" s="26">
        <v>3.4779999999999998E-2</v>
      </c>
      <c r="K11" s="16"/>
      <c r="L11" s="16">
        <v>1.44232</v>
      </c>
      <c r="M11" s="26">
        <v>0.11165</v>
      </c>
      <c r="N11" s="16"/>
      <c r="P11" s="15">
        <v>1171.31</v>
      </c>
      <c r="Q11" s="23">
        <v>119.02500000000001</v>
      </c>
      <c r="R11" s="15"/>
      <c r="S11" s="15">
        <v>1631.79</v>
      </c>
      <c r="T11" s="23">
        <v>98.361999999999995</v>
      </c>
      <c r="U11" s="15"/>
      <c r="V11" s="15">
        <v>1777.69</v>
      </c>
      <c r="W11" s="23">
        <v>403.25200000000001</v>
      </c>
    </row>
  </sheetData>
  <sortState ref="A2:BA44">
    <sortCondition ref="A2:A44"/>
    <sortCondition ref="B2:B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Normal="100" workbookViewId="0">
      <selection activeCell="O10" sqref="O10"/>
    </sheetView>
  </sheetViews>
  <sheetFormatPr defaultColWidth="8.85546875" defaultRowHeight="15.75" x14ac:dyDescent="0.25"/>
  <cols>
    <col min="1" max="1" width="6.42578125" style="17" bestFit="1" customWidth="1"/>
    <col min="2" max="2" width="8.42578125" style="17" bestFit="1" customWidth="1"/>
    <col min="3" max="4" width="3.28515625" style="20" bestFit="1" customWidth="1"/>
    <col min="5" max="5" width="3.42578125" style="20" bestFit="1" customWidth="1"/>
    <col min="6" max="6" width="3.42578125" style="20" customWidth="1"/>
    <col min="7" max="7" width="8.140625" style="20" bestFit="1" customWidth="1"/>
    <col min="8" max="8" width="10.5703125" style="29" bestFit="1" customWidth="1"/>
    <col min="9" max="9" width="8.85546875" style="20"/>
    <col min="10" max="10" width="7.140625" style="20" bestFit="1" customWidth="1"/>
    <col min="11" max="11" width="8.140625" style="29" bestFit="1" customWidth="1"/>
    <col min="12" max="12" width="8.85546875" style="20"/>
    <col min="13" max="13" width="8.28515625" style="20" bestFit="1" customWidth="1"/>
    <col min="14" max="14" width="10.7109375" style="29" bestFit="1" customWidth="1"/>
    <col min="15" max="15" width="8.85546875" style="17"/>
    <col min="16" max="16" width="11.140625" style="20" bestFit="1" customWidth="1"/>
    <col min="17" max="17" width="13.28515625" style="29" bestFit="1" customWidth="1"/>
    <col min="18" max="18" width="2.7109375" style="20" customWidth="1"/>
    <col min="19" max="19" width="8.7109375" style="20" bestFit="1" customWidth="1"/>
    <col min="20" max="20" width="10.7109375" style="29" bestFit="1" customWidth="1"/>
    <col min="21" max="21" width="2.7109375" style="20" customWidth="1"/>
    <col min="22" max="22" width="11.28515625" style="20" bestFit="1" customWidth="1"/>
    <col min="23" max="23" width="13.42578125" style="29" bestFit="1" customWidth="1"/>
    <col min="24" max="16384" width="8.85546875" style="17"/>
  </cols>
  <sheetData>
    <row r="1" spans="1:23" s="18" customFormat="1" x14ac:dyDescent="0.25">
      <c r="A1" s="18" t="s">
        <v>7</v>
      </c>
      <c r="B1" s="18" t="s">
        <v>5</v>
      </c>
      <c r="C1" s="19" t="s">
        <v>8</v>
      </c>
      <c r="D1" s="19" t="s">
        <v>61</v>
      </c>
      <c r="E1" s="19" t="s">
        <v>62</v>
      </c>
      <c r="F1" s="19"/>
      <c r="G1" s="19" t="s">
        <v>57</v>
      </c>
      <c r="H1" s="27" t="s">
        <v>63</v>
      </c>
      <c r="I1" s="19"/>
      <c r="J1" s="19" t="s">
        <v>59</v>
      </c>
      <c r="K1" s="27" t="s">
        <v>60</v>
      </c>
      <c r="L1" s="19"/>
      <c r="M1" s="19" t="s">
        <v>58</v>
      </c>
      <c r="N1" s="27" t="s">
        <v>64</v>
      </c>
      <c r="P1" s="19" t="s">
        <v>65</v>
      </c>
      <c r="Q1" s="27" t="s">
        <v>68</v>
      </c>
      <c r="R1" s="19"/>
      <c r="S1" s="19" t="s">
        <v>66</v>
      </c>
      <c r="T1" s="27" t="s">
        <v>69</v>
      </c>
      <c r="U1" s="19"/>
      <c r="V1" s="19" t="s">
        <v>67</v>
      </c>
      <c r="W1" s="27" t="s">
        <v>70</v>
      </c>
    </row>
    <row r="2" spans="1:23" x14ac:dyDescent="0.25">
      <c r="A2" s="17" t="s">
        <v>0</v>
      </c>
      <c r="B2" s="17" t="s">
        <v>9</v>
      </c>
      <c r="C2" s="20">
        <v>10</v>
      </c>
      <c r="D2" s="20">
        <v>10</v>
      </c>
      <c r="E2" s="20">
        <v>10</v>
      </c>
      <c r="G2" s="21">
        <v>1.0134300000000001</v>
      </c>
      <c r="H2" s="28">
        <v>5.1180000000000003E-2</v>
      </c>
      <c r="I2" s="21"/>
      <c r="J2" s="21">
        <v>1.02593</v>
      </c>
      <c r="K2" s="28">
        <v>7.2874999999999995E-2</v>
      </c>
      <c r="L2" s="21"/>
      <c r="M2" s="21">
        <v>1.01335</v>
      </c>
      <c r="N2" s="28">
        <v>9.2270000000000005E-2</v>
      </c>
      <c r="P2" s="22">
        <v>87.1</v>
      </c>
      <c r="Q2" s="30">
        <v>305.18700000000001</v>
      </c>
      <c r="R2" s="22"/>
      <c r="S2" s="22">
        <v>154.11600000000001</v>
      </c>
      <c r="T2" s="30">
        <v>452.661</v>
      </c>
      <c r="U2" s="22"/>
      <c r="V2" s="22">
        <v>58.335999999999999</v>
      </c>
      <c r="W2" s="30">
        <v>515.88300000000004</v>
      </c>
    </row>
    <row r="3" spans="1:23" x14ac:dyDescent="0.25">
      <c r="A3" s="17" t="s">
        <v>0</v>
      </c>
      <c r="B3" s="17" t="s">
        <v>12</v>
      </c>
      <c r="C3" s="20">
        <v>10</v>
      </c>
      <c r="D3" s="20">
        <v>10</v>
      </c>
      <c r="E3" s="20">
        <v>10</v>
      </c>
      <c r="G3" s="21">
        <v>1.03512</v>
      </c>
      <c r="H3" s="28">
        <v>2.2169999999999999E-2</v>
      </c>
      <c r="I3" s="21"/>
      <c r="J3" s="21">
        <v>1.0326599999999999</v>
      </c>
      <c r="K3" s="28">
        <v>4.1739999999999999E-2</v>
      </c>
      <c r="L3" s="21"/>
      <c r="M3" s="21">
        <v>1.0569</v>
      </c>
      <c r="N3" s="28">
        <v>4.6179999999999999E-2</v>
      </c>
      <c r="P3" s="22">
        <v>149.30000000000001</v>
      </c>
      <c r="Q3" s="30">
        <v>96.721999999999994</v>
      </c>
      <c r="R3" s="22"/>
      <c r="S3" s="22">
        <v>133.66399999999999</v>
      </c>
      <c r="T3" s="30">
        <v>168.42400000000001</v>
      </c>
      <c r="U3" s="22"/>
      <c r="V3" s="22">
        <v>217.52099999999999</v>
      </c>
      <c r="W3" s="30">
        <v>174.78700000000001</v>
      </c>
    </row>
    <row r="4" spans="1:23" x14ac:dyDescent="0.25">
      <c r="A4" s="17" t="s">
        <v>2</v>
      </c>
      <c r="B4" s="17" t="s">
        <v>9</v>
      </c>
      <c r="C4" s="20">
        <v>8</v>
      </c>
      <c r="D4" s="20">
        <v>8</v>
      </c>
      <c r="E4" s="20">
        <v>8</v>
      </c>
      <c r="G4" s="21">
        <v>0.99192000000000002</v>
      </c>
      <c r="H4" s="28">
        <v>8.1659999999999996E-2</v>
      </c>
      <c r="I4" s="21"/>
      <c r="J4" s="21">
        <v>1.0092000000000001</v>
      </c>
      <c r="K4" s="28">
        <v>8.7451000000000001E-2</v>
      </c>
      <c r="L4" s="21"/>
      <c r="M4" s="21">
        <v>1.0269999999999999</v>
      </c>
      <c r="N4" s="28">
        <v>6.3990000000000005E-2</v>
      </c>
      <c r="P4" s="22">
        <v>-69.5</v>
      </c>
      <c r="Q4" s="30">
        <v>475.45400000000001</v>
      </c>
      <c r="R4" s="22"/>
      <c r="S4" s="22">
        <v>34.552</v>
      </c>
      <c r="T4" s="30">
        <v>509.923</v>
      </c>
      <c r="U4" s="22"/>
      <c r="V4" s="22">
        <v>146.447</v>
      </c>
      <c r="W4" s="30">
        <v>343.411</v>
      </c>
    </row>
    <row r="5" spans="1:23" x14ac:dyDescent="0.25">
      <c r="A5" s="17" t="s">
        <v>2</v>
      </c>
      <c r="B5" s="17" t="s">
        <v>12</v>
      </c>
      <c r="C5" s="20">
        <v>8</v>
      </c>
      <c r="D5" s="20">
        <v>8</v>
      </c>
      <c r="E5" s="20">
        <v>8</v>
      </c>
      <c r="G5" s="21">
        <v>1.08222</v>
      </c>
      <c r="H5" s="28">
        <v>0.10986</v>
      </c>
      <c r="I5" s="21"/>
      <c r="J5" s="21">
        <v>1.06315</v>
      </c>
      <c r="K5" s="28">
        <v>7.7215000000000006E-2</v>
      </c>
      <c r="L5" s="21"/>
      <c r="M5" s="21">
        <v>1.12225</v>
      </c>
      <c r="N5" s="28">
        <v>9.4070000000000001E-2</v>
      </c>
      <c r="P5" s="22">
        <v>293.64999999999998</v>
      </c>
      <c r="Q5" s="30">
        <v>373.14299999999997</v>
      </c>
      <c r="R5" s="22"/>
      <c r="S5" s="22">
        <v>241.923</v>
      </c>
      <c r="T5" s="30">
        <v>288.13099999999997</v>
      </c>
      <c r="U5" s="22"/>
      <c r="V5" s="22">
        <v>441.55900000000003</v>
      </c>
      <c r="W5" s="30">
        <v>327.18799999999999</v>
      </c>
    </row>
    <row r="6" spans="1:23" x14ac:dyDescent="0.25">
      <c r="A6" s="17" t="s">
        <v>1</v>
      </c>
      <c r="B6" s="17" t="s">
        <v>9</v>
      </c>
      <c r="C6" s="20">
        <v>9</v>
      </c>
      <c r="D6" s="20">
        <v>9</v>
      </c>
      <c r="E6" s="20">
        <v>9</v>
      </c>
      <c r="G6" s="21">
        <v>1.0448999999999999</v>
      </c>
      <c r="H6" s="28">
        <v>6.3619999999999996E-2</v>
      </c>
      <c r="I6" s="21"/>
      <c r="J6" s="21">
        <v>1.03708</v>
      </c>
      <c r="K6" s="28">
        <v>9.3981999999999996E-2</v>
      </c>
      <c r="L6" s="21"/>
      <c r="M6" s="21">
        <v>1.07351</v>
      </c>
      <c r="N6" s="28">
        <v>7.739E-2</v>
      </c>
      <c r="P6" s="22">
        <v>243.04</v>
      </c>
      <c r="Q6" s="30">
        <v>359.41699999999997</v>
      </c>
      <c r="R6" s="22"/>
      <c r="S6" s="22">
        <v>197.07300000000001</v>
      </c>
      <c r="T6" s="30">
        <v>519.44200000000001</v>
      </c>
      <c r="U6" s="22"/>
      <c r="V6" s="22">
        <v>391.649</v>
      </c>
      <c r="W6" s="30">
        <v>402.04700000000003</v>
      </c>
    </row>
    <row r="7" spans="1:23" x14ac:dyDescent="0.25">
      <c r="A7" s="17" t="s">
        <v>1</v>
      </c>
      <c r="B7" s="17" t="s">
        <v>12</v>
      </c>
      <c r="C7" s="20">
        <v>9</v>
      </c>
      <c r="D7" s="20">
        <v>9</v>
      </c>
      <c r="E7" s="20">
        <v>9</v>
      </c>
      <c r="G7" s="21">
        <v>1.03945</v>
      </c>
      <c r="H7" s="28">
        <v>5.7880000000000001E-2</v>
      </c>
      <c r="I7" s="21"/>
      <c r="J7" s="21">
        <v>1.0409600000000001</v>
      </c>
      <c r="K7" s="28">
        <v>7.9391000000000003E-2</v>
      </c>
      <c r="L7" s="21"/>
      <c r="M7" s="21">
        <v>1.04878</v>
      </c>
      <c r="N7" s="28">
        <v>6.3810000000000006E-2</v>
      </c>
      <c r="P7" s="22">
        <v>149.59</v>
      </c>
      <c r="Q7" s="30">
        <v>229.85599999999999</v>
      </c>
      <c r="R7" s="22"/>
      <c r="S7" s="22">
        <v>149.30000000000001</v>
      </c>
      <c r="T7" s="30">
        <v>366.779</v>
      </c>
      <c r="U7" s="22"/>
      <c r="V7" s="22">
        <v>184.04400000000001</v>
      </c>
      <c r="W7" s="30">
        <v>289.76100000000002</v>
      </c>
    </row>
    <row r="8" spans="1:23" x14ac:dyDescent="0.25">
      <c r="A8" s="17" t="s">
        <v>3</v>
      </c>
      <c r="B8" s="17" t="s">
        <v>9</v>
      </c>
      <c r="C8" s="20">
        <v>4</v>
      </c>
      <c r="D8" s="20">
        <v>6</v>
      </c>
      <c r="E8" s="20">
        <v>4</v>
      </c>
      <c r="G8" s="21">
        <v>1.3072699999999999</v>
      </c>
      <c r="H8" s="28">
        <v>0.30803000000000003</v>
      </c>
      <c r="I8" s="21"/>
      <c r="J8" s="21">
        <v>1.08081</v>
      </c>
      <c r="K8" s="28">
        <v>6.7963999999999997E-2</v>
      </c>
      <c r="L8" s="21"/>
      <c r="M8" s="21">
        <v>1.0518099999999999</v>
      </c>
      <c r="N8" s="28">
        <v>0.18415999999999999</v>
      </c>
      <c r="P8" s="22">
        <v>1059.82</v>
      </c>
      <c r="Q8" s="30">
        <v>768.48099999999999</v>
      </c>
      <c r="R8" s="22"/>
      <c r="S8" s="22">
        <v>435.38499999999999</v>
      </c>
      <c r="T8" s="30">
        <v>361.798</v>
      </c>
      <c r="U8" s="22"/>
      <c r="V8" s="22">
        <v>219.33699999999999</v>
      </c>
      <c r="W8" s="30">
        <v>870.29499999999996</v>
      </c>
    </row>
    <row r="9" spans="1:23" x14ac:dyDescent="0.25">
      <c r="A9" s="17" t="s">
        <v>3</v>
      </c>
      <c r="B9" s="17" t="s">
        <v>12</v>
      </c>
      <c r="C9" s="20">
        <v>7</v>
      </c>
      <c r="D9" s="20">
        <v>7</v>
      </c>
      <c r="E9" s="20">
        <v>7</v>
      </c>
      <c r="G9" s="21">
        <v>1.0729599999999999</v>
      </c>
      <c r="H9" s="28">
        <v>4.718E-2</v>
      </c>
      <c r="I9" s="21"/>
      <c r="J9" s="21">
        <v>1.04169</v>
      </c>
      <c r="K9" s="28">
        <v>2.3567000000000001E-2</v>
      </c>
      <c r="L9" s="21"/>
      <c r="M9" s="21">
        <v>1.0748599999999999</v>
      </c>
      <c r="N9" s="28">
        <v>2.409E-2</v>
      </c>
      <c r="P9" s="22">
        <v>307.69</v>
      </c>
      <c r="Q9" s="30">
        <v>191.23400000000001</v>
      </c>
      <c r="R9" s="22"/>
      <c r="S9" s="22">
        <v>193.2</v>
      </c>
      <c r="T9" s="30">
        <v>104.759</v>
      </c>
      <c r="U9" s="22"/>
      <c r="V9" s="22">
        <v>312.01400000000001</v>
      </c>
      <c r="W9" s="30">
        <v>101.504</v>
      </c>
    </row>
    <row r="10" spans="1:23" x14ac:dyDescent="0.25">
      <c r="A10" s="17" t="s">
        <v>4</v>
      </c>
      <c r="B10" s="17" t="s">
        <v>9</v>
      </c>
      <c r="C10" s="20">
        <v>2</v>
      </c>
      <c r="D10" s="20">
        <v>3</v>
      </c>
      <c r="E10" s="20">
        <v>2</v>
      </c>
      <c r="G10" s="21">
        <v>1.01162</v>
      </c>
      <c r="H10" s="28">
        <v>0.14652000000000001</v>
      </c>
      <c r="I10" s="21"/>
      <c r="J10" s="21">
        <v>0.97757000000000005</v>
      </c>
      <c r="K10" s="28">
        <v>2.2381999999999999E-2</v>
      </c>
      <c r="L10" s="21"/>
      <c r="M10" s="21">
        <v>0.98777000000000004</v>
      </c>
      <c r="N10" s="28">
        <v>3.1140000000000001E-2</v>
      </c>
      <c r="P10" s="22">
        <v>63.02</v>
      </c>
      <c r="Q10" s="30">
        <v>789.55399999999997</v>
      </c>
      <c r="R10" s="22"/>
      <c r="S10" s="22">
        <v>-133.68100000000001</v>
      </c>
      <c r="T10" s="30">
        <v>133.82400000000001</v>
      </c>
      <c r="U10" s="22"/>
      <c r="V10" s="22">
        <v>-66.451999999999998</v>
      </c>
      <c r="W10" s="30">
        <v>177.28399999999999</v>
      </c>
    </row>
    <row r="11" spans="1:23" x14ac:dyDescent="0.25">
      <c r="A11" s="17" t="s">
        <v>4</v>
      </c>
      <c r="B11" s="17" t="s">
        <v>12</v>
      </c>
      <c r="C11" s="20">
        <v>3</v>
      </c>
      <c r="D11" s="20">
        <v>3</v>
      </c>
      <c r="E11" s="20">
        <v>3</v>
      </c>
      <c r="G11" s="21">
        <v>1.0418099999999999</v>
      </c>
      <c r="H11" s="28">
        <v>8.8200000000000001E-2</v>
      </c>
      <c r="I11" s="21"/>
      <c r="J11" s="21">
        <v>1.04369</v>
      </c>
      <c r="K11" s="28">
        <v>5.0410000000000003E-2</v>
      </c>
      <c r="L11" s="21"/>
      <c r="M11" s="21">
        <v>1.0480400000000001</v>
      </c>
      <c r="N11" s="28">
        <v>5.0889999999999998E-2</v>
      </c>
      <c r="P11" s="22">
        <v>171.34</v>
      </c>
      <c r="Q11" s="30">
        <v>366.392</v>
      </c>
      <c r="R11" s="22"/>
      <c r="S11" s="22">
        <v>188.161</v>
      </c>
      <c r="T11" s="30">
        <v>211.73400000000001</v>
      </c>
      <c r="U11" s="22"/>
      <c r="V11" s="22">
        <v>195.36799999999999</v>
      </c>
      <c r="W11" s="30">
        <v>207.786</v>
      </c>
    </row>
  </sheetData>
  <sortState ref="A2:V11">
    <sortCondition ref="A2:A11"/>
    <sortCondition ref="B2:B1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PARTICIPANT overall</vt:lpstr>
      <vt:lpstr>PARTICIPANT by FRIC+VOWEL</vt:lpstr>
      <vt:lpstr>GROUP by FRIC+VOWEL</vt:lpstr>
      <vt:lpstr>GROUP F-ratio by vowel</vt:lpstr>
      <vt:lpstr>GROUP V-ratio by fricative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jiwaniuk</dc:creator>
  <cp:lastModifiedBy>colleague</cp:lastModifiedBy>
  <dcterms:created xsi:type="dcterms:W3CDTF">2013-03-25T17:45:18Z</dcterms:created>
  <dcterms:modified xsi:type="dcterms:W3CDTF">2017-06-13T22:50:03Z</dcterms:modified>
</cp:coreProperties>
</file>